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gtexi\Gerard fichiers\02 SPORT AUTO\C RALLYE EXT\FAYE L ABBESSE\THOUARET 2026\25 CONCURRENTS\"/>
    </mc:Choice>
  </mc:AlternateContent>
  <xr:revisionPtr revIDLastSave="0" documentId="13_ncr:1_{31AEB1C6-5B19-48F6-AA3F-F987AE58CD95}" xr6:coauthVersionLast="47" xr6:coauthVersionMax="47" xr10:uidLastSave="{00000000-0000-0000-0000-000000000000}"/>
  <bookViews>
    <workbookView xWindow="-108" yWindow="-108" windowWidth="23256" windowHeight="12456" tabRatio="234" xr2:uid="{9688769D-5B15-4684-A4D6-5D2C665FAC13}"/>
  </bookViews>
  <sheets>
    <sheet name="Feuil1" sheetId="1" r:id="rId1"/>
  </sheets>
  <definedNames>
    <definedName name="COLICEN">Feuil1!$H$90</definedName>
    <definedName name="CONOM">Feuil1!$B$90</definedName>
    <definedName name="COPREN">Feuil1!$E$90</definedName>
    <definedName name="PLICEN">Feuil1!$H$76</definedName>
    <definedName name="PNOM">Feuil1!$B$76</definedName>
    <definedName name="PPREN">Feuil1!$E$76</definedName>
    <definedName name="VAN">Feuil1!$G$106</definedName>
    <definedName name="VC">Feuil1!$J$106</definedName>
    <definedName name="VCL">Feuil1!$D$112</definedName>
    <definedName name="VCYL">Feuil1!$B$106</definedName>
    <definedName name="VGR">Feuil1!$B$112</definedName>
    <definedName name="VM">Feuil1!$B$104</definedName>
    <definedName name="VMOD">Feuil1!$E$104</definedName>
    <definedName name="VT">Feuil1!$J$104</definedName>
    <definedName name="_xlnm.Print_Area" localSheetId="0">Feuil1!$A$1:$K$180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8" i="1" l="1"/>
  <c r="E146" i="1"/>
  <c r="E143" i="1"/>
  <c r="A143" i="1"/>
  <c r="F152" i="1"/>
  <c r="C150" i="1"/>
  <c r="F150" i="1"/>
  <c r="C152" i="1"/>
  <c r="I134" i="1"/>
  <c r="F134" i="1"/>
  <c r="I143" i="1"/>
  <c r="A127" i="1" l="1"/>
  <c r="A129" i="1"/>
</calcChain>
</file>

<file path=xl/sharedStrings.xml><?xml version="1.0" encoding="utf-8"?>
<sst xmlns="http://schemas.openxmlformats.org/spreadsheetml/2006/main" count="185" uniqueCount="134">
  <si>
    <t>Virement</t>
  </si>
  <si>
    <t>GROUPE</t>
  </si>
  <si>
    <t>CLASSE</t>
  </si>
  <si>
    <t>TRESORIER</t>
  </si>
  <si>
    <t>N° DOSSIER</t>
  </si>
  <si>
    <t>Reçu le :</t>
  </si>
  <si>
    <t>VISA Vérifications Administratives</t>
  </si>
  <si>
    <t>VISA Vérifications techniques</t>
  </si>
  <si>
    <t>Carnet d'itinéraire</t>
  </si>
  <si>
    <t>Chèque</t>
  </si>
  <si>
    <t>Espèces</t>
  </si>
  <si>
    <t>CONCURRENT</t>
  </si>
  <si>
    <t>Licence n°</t>
  </si>
  <si>
    <t>Adresse :</t>
  </si>
  <si>
    <t>Nom :</t>
  </si>
  <si>
    <t>Prénom :</t>
  </si>
  <si>
    <t>Licence n° :</t>
  </si>
  <si>
    <t>Code ASA :</t>
  </si>
  <si>
    <t>N° de Téléphone Portable pendant le Rallye</t>
  </si>
  <si>
    <t>N° de DEPART</t>
  </si>
  <si>
    <t>Téléphone :</t>
  </si>
  <si>
    <t>Email :</t>
  </si>
  <si>
    <t xml:space="preserve">Délivré le : </t>
  </si>
  <si>
    <t>Rue :</t>
  </si>
  <si>
    <t>Complément :</t>
  </si>
  <si>
    <t>Ville :</t>
  </si>
  <si>
    <t>Pays :</t>
  </si>
  <si>
    <t>Numéro :</t>
  </si>
  <si>
    <t xml:space="preserve">Permis de conduire : </t>
  </si>
  <si>
    <t>PILOTE</t>
  </si>
  <si>
    <t>CO-PILOTE</t>
  </si>
  <si>
    <t>VOITURE DE COURSE</t>
  </si>
  <si>
    <t>MARQUE :</t>
  </si>
  <si>
    <t>Modèle</t>
  </si>
  <si>
    <t>Type</t>
  </si>
  <si>
    <t>Année de Fabrication</t>
  </si>
  <si>
    <t>Couleur dominante</t>
  </si>
  <si>
    <t>N° Fiche d'Homologation</t>
  </si>
  <si>
    <t>N° Passeport Technique</t>
  </si>
  <si>
    <t>La voiture ci-dessus désignée est engagée conformément aux reglements sportifs (standard et particulier)</t>
  </si>
  <si>
    <t>De plus l'équipage s'engage à respecter l'Art. 6.2 du règlement concernant les heures de reconnaissances autorisées ainsi que la réglementation sur le dopage et les drogues prohibées.</t>
  </si>
  <si>
    <t xml:space="preserve"> Groupe :</t>
  </si>
  <si>
    <t>Classe :</t>
  </si>
  <si>
    <t>Signature du Concurrent</t>
  </si>
  <si>
    <t>Signature du Pilote</t>
  </si>
  <si>
    <t>Signature du Co-pilote</t>
  </si>
  <si>
    <t>Fait à :</t>
  </si>
  <si>
    <t>Le :</t>
  </si>
  <si>
    <t>Cylindrée</t>
  </si>
  <si>
    <t>Naissance : Date</t>
  </si>
  <si>
    <t>Lieu :</t>
  </si>
  <si>
    <t>Nationalité</t>
  </si>
  <si>
    <t>Téléphone</t>
  </si>
  <si>
    <t>Complément</t>
  </si>
  <si>
    <t>C. Postal</t>
  </si>
  <si>
    <t xml:space="preserve"> remis le :</t>
  </si>
  <si>
    <t xml:space="preserve">Montant des droits d'engagement : </t>
  </si>
  <si>
    <t>Avec la publicité facultative</t>
  </si>
  <si>
    <t>Sans la Publicité facultative</t>
  </si>
  <si>
    <t>La Fiche Speaker</t>
  </si>
  <si>
    <t>AUTORISATION DU PROPRIETAIRE DE LA VOITURE</t>
  </si>
  <si>
    <t>NOM</t>
  </si>
  <si>
    <t>Prénom</t>
  </si>
  <si>
    <t>Adresse</t>
  </si>
  <si>
    <t>Nom</t>
  </si>
  <si>
    <t>N° Licence</t>
  </si>
  <si>
    <t>propriètaire de la voiture décrite sur la présente demande d'engagement, déclare mettre à la disposition de :</t>
  </si>
  <si>
    <t>Je soussigné :</t>
  </si>
  <si>
    <t>Signature du propriétaire</t>
  </si>
  <si>
    <t>Dans le cas d'un prêt ou d'une location de la voiture de course, veuillez remplir le cadre ci-dessous</t>
  </si>
  <si>
    <t xml:space="preserve">FICHE SPEAKER - PRESSE </t>
  </si>
  <si>
    <t>N° COURSE</t>
  </si>
  <si>
    <t>VOITURE</t>
  </si>
  <si>
    <t>MARQUE</t>
  </si>
  <si>
    <t>TYPE</t>
  </si>
  <si>
    <t>COULEUR</t>
  </si>
  <si>
    <t>EQUIPAGE</t>
  </si>
  <si>
    <t>PRENOM</t>
  </si>
  <si>
    <t>ASA</t>
  </si>
  <si>
    <t>ECURIE - TEAM</t>
  </si>
  <si>
    <t>PREPARATEUR</t>
  </si>
  <si>
    <t>SPONSORS</t>
  </si>
  <si>
    <t>Membre de l'Association sportive 
(ASA-ecurie-team)</t>
  </si>
  <si>
    <t>N° Rue :</t>
  </si>
  <si>
    <t>Si voiture de location ou de prêt, remplir et FAIRE SIGNER l'autorisation du propriétaire (page 1)</t>
  </si>
  <si>
    <t>N° DE COURSE</t>
  </si>
  <si>
    <t>MODELE</t>
  </si>
  <si>
    <t>ANNEXE 1</t>
  </si>
  <si>
    <t>annexe 1</t>
  </si>
  <si>
    <t>DOSSIER DEMANDE D'ENGAGEMENT</t>
  </si>
  <si>
    <t>Je désire le carnet d'itinéraire au format  : PAPIER - DEMATERIALISÉ par mail ou clé USB fournie (rayer les mentions inutiles)</t>
  </si>
  <si>
    <t>Ces fiches annexes se trouvent à la suite du bulletin d'engagement</t>
  </si>
  <si>
    <t>Rallye VHC</t>
  </si>
  <si>
    <t>Rallye Moderne</t>
  </si>
  <si>
    <t>mettre une croix dans la case correspondante</t>
  </si>
  <si>
    <t>Vehicule engagé en catégorie</t>
  </si>
  <si>
    <t>Préfecture de</t>
  </si>
  <si>
    <t>Rallye du THOUARET 79</t>
  </si>
  <si>
    <t>Permis de conduire Pilote et Co-pilote</t>
  </si>
  <si>
    <t>La fiche d'homologation</t>
  </si>
  <si>
    <t>Le passeport technique</t>
  </si>
  <si>
    <r>
      <t xml:space="preserve">Pièces à joindre à votre demande d'engagement :
</t>
    </r>
    <r>
      <rPr>
        <sz val="10"/>
        <color theme="1"/>
        <rFont val="Calibri"/>
        <family val="2"/>
        <scheme val="minor"/>
      </rPr>
      <t xml:space="preserve"> (l'engagement ne sera validé que s'il est accompagné des pièces ci-dessous et </t>
    </r>
    <r>
      <rPr>
        <b/>
        <sz val="10"/>
        <color rgb="FFFF0000"/>
        <rFont val="Calibri"/>
        <family val="2"/>
        <scheme val="minor"/>
      </rPr>
      <t>du montant de l'engagement</t>
    </r>
    <r>
      <rPr>
        <sz val="10"/>
        <color theme="1"/>
        <rFont val="Calibri"/>
        <family val="2"/>
        <scheme val="minor"/>
      </rPr>
      <t>)</t>
    </r>
  </si>
  <si>
    <t>Voir conditions particulières</t>
  </si>
  <si>
    <t>sur règlement article 3.1.11.1P</t>
  </si>
  <si>
    <t>Pièces à remettre  ou à présenter aux vérifications administratives préalables</t>
  </si>
  <si>
    <t>Les vérifications administratives auront lieu au retrait du carnet d'itinéraire</t>
  </si>
  <si>
    <t>MERCI de remplir LISIBLEMENT TOUTES les cases en couleur sur toutes les pages</t>
  </si>
  <si>
    <t>Ce format PDF peut etre rempli directement sur votre ordinateur</t>
  </si>
  <si>
    <t>A imprimer en RECTO VERSO</t>
  </si>
  <si>
    <t>annexes 2 - 3 &amp; 4</t>
  </si>
  <si>
    <t>Faye l'Abbesse - Chiché - Bressuire</t>
  </si>
  <si>
    <t>L'heure de passage aux vérifications techniques sera donnée à cette occasion</t>
  </si>
  <si>
    <t>PALMARES 2025 (participations - classements)</t>
  </si>
  <si>
    <t>Le PILOTE et le CO-PILOTE déclarent avoir pris connaissance du règlement de l'épreuve et en accepter toutes les conditions. 
Ils certifient être en possession de leur permis de conduire validé, ne pas être sous suspension de licence le jour de l'épreuve, et que les renseignements portés sur la demande d'engagement et ses annexes 1 à 4 sont exactes.</t>
  </si>
  <si>
    <t>01 et 02 aout 2026</t>
  </si>
  <si>
    <r>
      <t xml:space="preserve">Ce bulletin est à retourner </t>
    </r>
    <r>
      <rPr>
        <b/>
        <sz val="10"/>
        <color theme="1"/>
        <rFont val="Calibri"/>
        <family val="2"/>
        <scheme val="minor"/>
      </rPr>
      <t>ENTIEREMENT COMPLETÉ</t>
    </r>
    <r>
      <rPr>
        <sz val="10"/>
        <color theme="1"/>
        <rFont val="Calibri"/>
        <family val="2"/>
        <scheme val="minor"/>
      </rPr>
      <t>, avant le</t>
    </r>
    <r>
      <rPr>
        <b/>
        <sz val="10"/>
        <color theme="1"/>
        <rFont val="Calibri"/>
        <family val="2"/>
        <scheme val="minor"/>
      </rPr>
      <t xml:space="preserve"> 20 JUILLET 2026,</t>
    </r>
    <r>
      <rPr>
        <sz val="10"/>
        <color theme="1"/>
        <rFont val="Calibri"/>
        <family val="2"/>
        <scheme val="minor"/>
      </rPr>
      <t xml:space="preserve"> le cachet de la poste faisant foi,
accompagné du règlement des droits d'engagement et des pièces ci-dessous à :</t>
    </r>
  </si>
  <si>
    <t>dont assurance 70 €</t>
  </si>
  <si>
    <t>dont assurance 70€</t>
  </si>
  <si>
    <t>Chèque à libeller à l'ordre de Association Enfance et Familles 79" (Chèque encaissé à compter du 20 juillet 2026)</t>
  </si>
  <si>
    <t>Christine COMPAGNON - Rallye du Thouaret – 8 bis rue des Maisons Neuves 79320 MONTCOUTANT</t>
  </si>
  <si>
    <r>
      <t xml:space="preserve">Licences </t>
    </r>
    <r>
      <rPr>
        <b/>
        <sz val="10"/>
        <color theme="1"/>
        <rFont val="Calibri"/>
        <family val="2"/>
        <scheme val="minor"/>
      </rPr>
      <t>2026</t>
    </r>
    <r>
      <rPr>
        <sz val="10"/>
        <color theme="1"/>
        <rFont val="Calibri"/>
        <family val="2"/>
        <scheme val="minor"/>
      </rPr>
      <t xml:space="preserve"> Pilote et Co-pilote</t>
    </r>
  </si>
  <si>
    <t>ladite voiture afin de participer au Rallye "Challenge du Thouaret les 01 et 02 aout 2026</t>
  </si>
  <si>
    <t>Fiche carburant</t>
  </si>
  <si>
    <t>NOM DE L'EPREUVE</t>
  </si>
  <si>
    <t>Fiche de Déclaration de carburant
à présenter aux Vérifications Préliminaires</t>
  </si>
  <si>
    <t>SELECTIONNER LE TYPE DE CARBURANT UTILISÉ
Cocher une seule case</t>
  </si>
  <si>
    <t>Essence : conformément à l'article 252-9.1 FFSA (dont P 95/98/ essence de compétition "correspondante")</t>
  </si>
  <si>
    <t>Essence : Taux d'éthanol supérieur à 30% (dont E85)</t>
  </si>
  <si>
    <t>Autres Essence : jusqu'à 30% d'éthanol</t>
  </si>
  <si>
    <t>Disel : Conformement à l'Article 252-9.2 FFSA</t>
  </si>
  <si>
    <t>Autre carburant (à préciser)</t>
  </si>
  <si>
    <t>Nom Prénom du Responsable</t>
  </si>
  <si>
    <t>DATE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</si>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</sst>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quot; &quot;##&quot; &quot;##&quot; &quot;##&quot; &quot;##"/>
  </numFmts>
  <fonts count="2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sz val="9"/>
      <color theme="1"/>
      <name val="Calibri"/>
      <family val="2"/>
      <scheme val="minor"/>
    </font>
    <font>
      <sz val="8"/>
      <color theme="1"/>
      <name val="Calibri"/>
      <family val="2"/>
      <scheme val="minor"/>
    </font>
    <font>
      <sz val="16"/>
      <color theme="1"/>
      <name val="Calibri"/>
      <family val="2"/>
      <scheme val="minor"/>
    </font>
    <font>
      <b/>
      <sz val="16"/>
      <color theme="1"/>
      <name val="Calibri"/>
      <family val="2"/>
      <scheme val="minor"/>
    </font>
    <font>
      <u/>
      <sz val="10"/>
      <color theme="1"/>
      <name val="Calibri"/>
      <family val="2"/>
      <scheme val="minor"/>
    </font>
    <font>
      <i/>
      <sz val="10"/>
      <color theme="1"/>
      <name val="Calibri"/>
      <family val="2"/>
      <scheme val="minor"/>
    </font>
    <font>
      <sz val="14"/>
      <color theme="1"/>
      <name val="Calibri"/>
      <family val="2"/>
      <scheme val="minor"/>
    </font>
    <font>
      <sz val="20"/>
      <color theme="1"/>
      <name val="Calibri"/>
      <family val="2"/>
      <scheme val="minor"/>
    </font>
    <font>
      <sz val="12"/>
      <color theme="1"/>
      <name val="Calibri"/>
      <family val="2"/>
      <scheme val="minor"/>
    </font>
    <font>
      <b/>
      <sz val="20"/>
      <color theme="1"/>
      <name val="Calibri"/>
      <family val="2"/>
      <scheme val="minor"/>
    </font>
    <font>
      <b/>
      <sz val="8"/>
      <color rgb="FFFF0000"/>
      <name val="Calibri"/>
      <family val="2"/>
      <scheme val="minor"/>
    </font>
    <font>
      <sz val="15"/>
      <color theme="1"/>
      <name val="Calibri"/>
      <family val="2"/>
      <scheme val="minor"/>
    </font>
    <font>
      <b/>
      <sz val="10"/>
      <name val="Calibri"/>
      <family val="2"/>
      <scheme val="minor"/>
    </font>
    <font>
      <b/>
      <sz val="8"/>
      <color theme="1"/>
      <name val="Calibri"/>
      <family val="2"/>
      <scheme val="minor"/>
    </font>
    <font>
      <b/>
      <sz val="14"/>
      <color rgb="FFFF0000"/>
      <name val="Calibri"/>
      <family val="2"/>
      <scheme val="minor"/>
    </font>
    <font>
      <sz val="10"/>
      <color rgb="FFFF0000"/>
      <name val="Calibri"/>
      <family val="2"/>
      <scheme val="minor"/>
    </font>
    <font>
      <b/>
      <sz val="10"/>
      <color rgb="FFFF0000"/>
      <name val="Calibri"/>
      <family val="2"/>
      <scheme val="minor"/>
    </font>
    <font>
      <b/>
      <sz val="9"/>
      <color rgb="FFFF0000"/>
      <name val="Calibri"/>
      <family val="2"/>
      <scheme val="minor"/>
    </font>
    <font>
      <b/>
      <sz val="13"/>
      <color theme="1"/>
      <name val="Calibri"/>
      <family val="2"/>
      <scheme val="minor"/>
    </font>
    <font>
      <b/>
      <sz val="15"/>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s>
  <cellStyleXfs count="1">
    <xf numFmtId="0" fontId="0" fillId="0" borderId="0"/>
  </cellStyleXfs>
  <cellXfs count="217">
    <xf numFmtId="0" fontId="0" fillId="0" borderId="0" xfId="0"/>
    <xf numFmtId="0" fontId="2" fillId="0" borderId="0" xfId="0" applyFo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4" fillId="0" borderId="4" xfId="0" applyFont="1" applyBorder="1"/>
    <xf numFmtId="0" fontId="2" fillId="0" borderId="12" xfId="0" applyFont="1" applyBorder="1"/>
    <xf numFmtId="0" fontId="2" fillId="0" borderId="5" xfId="0" applyFont="1" applyBorder="1"/>
    <xf numFmtId="0" fontId="2" fillId="0" borderId="13" xfId="0" applyFont="1" applyBorder="1"/>
    <xf numFmtId="0" fontId="4" fillId="0" borderId="0" xfId="0" applyFont="1"/>
    <xf numFmtId="0" fontId="2" fillId="0" borderId="15" xfId="0" applyFont="1" applyBorder="1"/>
    <xf numFmtId="0" fontId="2" fillId="0" borderId="0" xfId="0" applyFont="1" applyAlignment="1">
      <alignment horizontal="center"/>
    </xf>
    <xf numFmtId="0" fontId="2" fillId="0" borderId="22" xfId="0" applyFont="1" applyBorder="1"/>
    <xf numFmtId="0" fontId="2" fillId="0" borderId="21" xfId="0" applyFont="1" applyBorder="1"/>
    <xf numFmtId="0" fontId="2" fillId="0" borderId="6" xfId="0" applyFont="1" applyBorder="1" applyAlignment="1">
      <alignment horizontal="center" wrapText="1"/>
    </xf>
    <xf numFmtId="0" fontId="2" fillId="0" borderId="0" xfId="0" applyFont="1" applyAlignment="1">
      <alignment horizontal="center" vertical="center"/>
    </xf>
    <xf numFmtId="0" fontId="2" fillId="0" borderId="0" xfId="0" applyFont="1" applyAlignment="1">
      <alignment horizontal="right"/>
    </xf>
    <xf numFmtId="0" fontId="6" fillId="0" borderId="0" xfId="0" applyFont="1"/>
    <xf numFmtId="0" fontId="1" fillId="0" borderId="12" xfId="0" applyFont="1" applyBorder="1"/>
    <xf numFmtId="0" fontId="5" fillId="2" borderId="1" xfId="0" applyFont="1" applyFill="1" applyBorder="1" applyAlignment="1">
      <alignment horizontal="center" vertical="top" wrapText="1"/>
    </xf>
    <xf numFmtId="0" fontId="2" fillId="2" borderId="2" xfId="0" applyFont="1" applyFill="1" applyBorder="1"/>
    <xf numFmtId="0" fontId="2" fillId="2" borderId="3" xfId="0" applyFont="1" applyFill="1" applyBorder="1"/>
    <xf numFmtId="0" fontId="2" fillId="2" borderId="8" xfId="0" applyFont="1" applyFill="1" applyBorder="1"/>
    <xf numFmtId="0" fontId="2" fillId="2" borderId="26" xfId="0" applyFont="1" applyFill="1" applyBorder="1"/>
    <xf numFmtId="0" fontId="2" fillId="2" borderId="13" xfId="0" applyFont="1" applyFill="1" applyBorder="1"/>
    <xf numFmtId="0" fontId="2" fillId="2" borderId="9" xfId="0" applyFont="1" applyFill="1" applyBorder="1"/>
    <xf numFmtId="0" fontId="8" fillId="0" borderId="0" xfId="0" applyFont="1"/>
    <xf numFmtId="0" fontId="2" fillId="0" borderId="29" xfId="0" applyFont="1" applyBorder="1"/>
    <xf numFmtId="0" fontId="11" fillId="0" borderId="0" xfId="0" applyFont="1"/>
    <xf numFmtId="0" fontId="2" fillId="0" borderId="4" xfId="0" applyFont="1" applyBorder="1"/>
    <xf numFmtId="0" fontId="2" fillId="0" borderId="10" xfId="0" applyFont="1" applyBorder="1"/>
    <xf numFmtId="0" fontId="2" fillId="0" borderId="28" xfId="0" applyFont="1" applyBorder="1"/>
    <xf numFmtId="0" fontId="2" fillId="0" borderId="27" xfId="0" applyFont="1" applyBorder="1" applyAlignment="1">
      <alignment vertical="center"/>
    </xf>
    <xf numFmtId="0" fontId="2" fillId="0" borderId="27" xfId="0" applyFont="1" applyBorder="1" applyAlignment="1">
      <alignment vertical="center" wrapText="1"/>
    </xf>
    <xf numFmtId="0" fontId="2" fillId="0" borderId="27" xfId="0" applyFont="1" applyBorder="1"/>
    <xf numFmtId="0" fontId="1"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xf>
    <xf numFmtId="0" fontId="3" fillId="0" borderId="0" xfId="0" applyFont="1"/>
    <xf numFmtId="0" fontId="2" fillId="0" borderId="0" xfId="0" applyFont="1" applyAlignment="1">
      <alignment horizontal="center" wrapText="1"/>
    </xf>
    <xf numFmtId="0" fontId="6" fillId="0" borderId="0" xfId="0" applyFont="1" applyAlignment="1">
      <alignment horizontal="right"/>
    </xf>
    <xf numFmtId="0" fontId="3" fillId="2" borderId="1" xfId="0" applyFont="1" applyFill="1" applyBorder="1" applyAlignment="1">
      <alignment horizontal="center"/>
    </xf>
    <xf numFmtId="0" fontId="3" fillId="2" borderId="12" xfId="0" applyFont="1" applyFill="1" applyBorder="1" applyAlignment="1">
      <alignment horizontal="center" vertical="top" wrapText="1"/>
    </xf>
    <xf numFmtId="0" fontId="3" fillId="2" borderId="35" xfId="0" applyFont="1" applyFill="1" applyBorder="1"/>
    <xf numFmtId="0" fontId="3" fillId="2" borderId="2" xfId="0" applyFont="1" applyFill="1" applyBorder="1"/>
    <xf numFmtId="0" fontId="3" fillId="2" borderId="6" xfId="0" applyFont="1" applyFill="1" applyBorder="1"/>
    <xf numFmtId="0" fontId="3" fillId="2" borderId="25" xfId="0" applyFont="1" applyFill="1" applyBorder="1"/>
    <xf numFmtId="0" fontId="3" fillId="2" borderId="0" xfId="0" applyFont="1" applyFill="1"/>
    <xf numFmtId="0" fontId="3" fillId="2" borderId="7" xfId="0" applyFont="1" applyFill="1" applyBorder="1"/>
    <xf numFmtId="0" fontId="3" fillId="2" borderId="2" xfId="0" applyFont="1" applyFill="1" applyBorder="1" applyAlignment="1">
      <alignment horizontal="center"/>
    </xf>
    <xf numFmtId="0" fontId="2" fillId="0" borderId="31" xfId="0" applyFont="1" applyBorder="1" applyAlignment="1">
      <alignment horizontal="center"/>
    </xf>
    <xf numFmtId="49" fontId="3" fillId="0" borderId="16" xfId="0" applyNumberFormat="1" applyFont="1" applyBorder="1" applyAlignment="1" applyProtection="1">
      <alignment horizontal="right" vertical="center"/>
      <protection locked="0"/>
    </xf>
    <xf numFmtId="0" fontId="3" fillId="0" borderId="16" xfId="0" applyFont="1" applyBorder="1" applyAlignment="1" applyProtection="1">
      <alignment vertical="center"/>
      <protection locked="0"/>
    </xf>
    <xf numFmtId="0" fontId="19" fillId="0" borderId="16" xfId="0" applyFont="1" applyBorder="1" applyAlignment="1" applyProtection="1">
      <alignment vertical="center"/>
      <protection locked="0"/>
    </xf>
    <xf numFmtId="14" fontId="19" fillId="0" borderId="16" xfId="0" applyNumberFormat="1" applyFont="1" applyBorder="1" applyAlignment="1" applyProtection="1">
      <alignment vertical="center"/>
      <protection locked="0"/>
    </xf>
    <xf numFmtId="14" fontId="19" fillId="0" borderId="16" xfId="0" applyNumberFormat="1" applyFont="1" applyBorder="1" applyAlignment="1" applyProtection="1">
      <alignment horizontal="right" vertical="center"/>
      <protection locked="0"/>
    </xf>
    <xf numFmtId="0" fontId="22" fillId="0" borderId="0" xfId="0" applyFont="1"/>
    <xf numFmtId="0" fontId="7" fillId="0" borderId="0" xfId="0" applyFont="1" applyAlignment="1">
      <alignment horizontal="right"/>
    </xf>
    <xf numFmtId="0" fontId="2" fillId="0" borderId="13" xfId="0" applyFont="1" applyBorder="1" applyAlignment="1">
      <alignment wrapText="1"/>
    </xf>
    <xf numFmtId="0" fontId="6" fillId="0" borderId="13" xfId="0" applyFont="1" applyBorder="1" applyAlignment="1">
      <alignment horizontal="center" wrapText="1"/>
    </xf>
    <xf numFmtId="0" fontId="6" fillId="4" borderId="0" xfId="0" applyFont="1" applyFill="1"/>
    <xf numFmtId="0" fontId="2" fillId="4" borderId="0" xfId="0" applyFont="1" applyFill="1"/>
    <xf numFmtId="0" fontId="7" fillId="4" borderId="0" xfId="0" applyFont="1" applyFill="1"/>
    <xf numFmtId="0" fontId="2" fillId="0" borderId="0" xfId="0" applyFont="1" applyAlignment="1">
      <alignment wrapText="1"/>
    </xf>
    <xf numFmtId="6" fontId="2" fillId="0" borderId="0" xfId="0" applyNumberFormat="1" applyFont="1" applyAlignment="1">
      <alignment wrapText="1"/>
    </xf>
    <xf numFmtId="0" fontId="23" fillId="0" borderId="0" xfId="0" applyFont="1"/>
    <xf numFmtId="0" fontId="3" fillId="0" borderId="10" xfId="0" applyFont="1" applyBorder="1"/>
    <xf numFmtId="0" fontId="3" fillId="0" borderId="28" xfId="0" applyFont="1" applyBorder="1"/>
    <xf numFmtId="0" fontId="3" fillId="0" borderId="11" xfId="0" applyFont="1" applyBorder="1"/>
    <xf numFmtId="0" fontId="22" fillId="0" borderId="0" xfId="0" applyFont="1" applyAlignment="1">
      <alignment horizontal="center"/>
    </xf>
    <xf numFmtId="0" fontId="17" fillId="0" borderId="0" xfId="0" applyFont="1" applyAlignment="1">
      <alignment horizontal="center"/>
    </xf>
    <xf numFmtId="164" fontId="20" fillId="0" borderId="10" xfId="0" applyNumberFormat="1" applyFont="1" applyBorder="1" applyAlignment="1" applyProtection="1">
      <alignment horizontal="center" vertical="center"/>
      <protection locked="0"/>
    </xf>
    <xf numFmtId="164" fontId="20" fillId="0" borderId="28" xfId="0" applyNumberFormat="1" applyFont="1" applyBorder="1" applyAlignment="1" applyProtection="1">
      <alignment horizontal="center" vertical="center"/>
      <protection locked="0"/>
    </xf>
    <xf numFmtId="164" fontId="20" fillId="0" borderId="11" xfId="0" applyNumberFormat="1" applyFont="1" applyBorder="1" applyAlignment="1" applyProtection="1">
      <alignment horizontal="center" vertical="center"/>
      <protection locked="0"/>
    </xf>
    <xf numFmtId="0" fontId="2" fillId="0" borderId="5" xfId="0" applyFont="1" applyBorder="1" applyAlignment="1">
      <alignment horizontal="center"/>
    </xf>
    <xf numFmtId="0" fontId="2" fillId="0" borderId="0" xfId="0" applyFont="1" applyAlignment="1">
      <alignment horizontal="center"/>
    </xf>
    <xf numFmtId="0" fontId="2" fillId="0" borderId="24" xfId="0" applyFont="1" applyBorder="1" applyAlignment="1">
      <alignment horizontal="center"/>
    </xf>
    <xf numFmtId="0" fontId="2" fillId="0" borderId="0" xfId="0" applyFont="1" applyAlignment="1">
      <alignment horizontal="center" wrapText="1"/>
    </xf>
    <xf numFmtId="0" fontId="2" fillId="0" borderId="0" xfId="0" applyFont="1" applyAlignment="1">
      <alignment horizontal="center" vertical="center" wrapText="1"/>
    </xf>
    <xf numFmtId="0" fontId="9" fillId="0" borderId="0" xfId="0" applyFont="1" applyAlignment="1">
      <alignment horizontal="center"/>
    </xf>
    <xf numFmtId="0" fontId="8" fillId="0" borderId="0" xfId="0" applyFont="1" applyAlignment="1">
      <alignment horizontal="center"/>
    </xf>
    <xf numFmtId="0" fontId="3" fillId="0" borderId="12" xfId="0" applyFont="1" applyBorder="1" applyAlignment="1">
      <alignment horizontal="center"/>
    </xf>
    <xf numFmtId="0" fontId="16" fillId="0" borderId="4" xfId="0" applyFont="1" applyBorder="1" applyAlignment="1">
      <alignment horizontal="center" wrapText="1"/>
    </xf>
    <xf numFmtId="0" fontId="16" fillId="0" borderId="12" xfId="0" applyFont="1" applyBorder="1" applyAlignment="1">
      <alignment horizontal="center" wrapText="1"/>
    </xf>
    <xf numFmtId="0" fontId="16" fillId="0" borderId="5" xfId="0" applyFont="1" applyBorder="1" applyAlignment="1">
      <alignment horizontal="center" wrapText="1"/>
    </xf>
    <xf numFmtId="0" fontId="7" fillId="0" borderId="8" xfId="0" applyFont="1" applyBorder="1" applyAlignment="1">
      <alignment horizontal="center" wrapText="1"/>
    </xf>
    <xf numFmtId="0" fontId="7" fillId="0" borderId="13" xfId="0" applyFont="1" applyBorder="1" applyAlignment="1">
      <alignment horizontal="center" wrapText="1"/>
    </xf>
    <xf numFmtId="0" fontId="7" fillId="0" borderId="9" xfId="0" applyFont="1" applyBorder="1" applyAlignment="1">
      <alignment horizontal="center" wrapText="1"/>
    </xf>
    <xf numFmtId="0" fontId="2" fillId="0" borderId="4" xfId="0" applyFont="1" applyBorder="1" applyAlignment="1">
      <alignment horizontal="center"/>
    </xf>
    <xf numFmtId="0" fontId="2" fillId="0" borderId="12" xfId="0" applyFont="1" applyBorder="1" applyAlignment="1">
      <alignment horizontal="center"/>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right" vertical="center"/>
      <protection locked="0"/>
    </xf>
    <xf numFmtId="0" fontId="3" fillId="0" borderId="19" xfId="0" applyFont="1" applyBorder="1" applyAlignment="1" applyProtection="1">
      <alignment horizontal="right" vertical="center"/>
      <protection locked="0"/>
    </xf>
    <xf numFmtId="3" fontId="3" fillId="0" borderId="18"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24" fillId="0" borderId="0" xfId="0" applyFont="1" applyAlignment="1">
      <alignment horizontal="center"/>
    </xf>
    <xf numFmtId="0" fontId="4" fillId="0" borderId="10" xfId="0" applyFont="1" applyBorder="1" applyAlignment="1">
      <alignment horizontal="center"/>
    </xf>
    <xf numFmtId="0" fontId="4" fillId="0" borderId="28" xfId="0" applyFont="1" applyBorder="1" applyAlignment="1">
      <alignment horizontal="center"/>
    </xf>
    <xf numFmtId="0" fontId="4" fillId="0" borderId="11" xfId="0" applyFont="1" applyBorder="1" applyAlignment="1">
      <alignment horizontal="center"/>
    </xf>
    <xf numFmtId="0" fontId="3" fillId="0" borderId="20" xfId="0" applyFont="1" applyBorder="1" applyAlignment="1" applyProtection="1">
      <alignment horizontal="center" vertical="center"/>
      <protection locked="0"/>
    </xf>
    <xf numFmtId="14" fontId="3" fillId="0" borderId="18" xfId="0" applyNumberFormat="1"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xf>
    <xf numFmtId="0" fontId="6" fillId="0" borderId="23" xfId="0" applyFont="1" applyBorder="1" applyAlignment="1">
      <alignment horizontal="center"/>
    </xf>
    <xf numFmtId="0" fontId="6" fillId="0" borderId="0" xfId="0" applyFont="1" applyAlignment="1">
      <alignment horizontal="center"/>
    </xf>
    <xf numFmtId="0" fontId="6" fillId="0" borderId="24" xfId="0" applyFont="1" applyBorder="1" applyAlignment="1">
      <alignment horizontal="center"/>
    </xf>
    <xf numFmtId="164" fontId="3" fillId="0" borderId="18" xfId="0" applyNumberFormat="1" applyFont="1" applyBorder="1" applyAlignment="1" applyProtection="1">
      <alignment horizontal="center" vertical="center"/>
      <protection locked="0"/>
    </xf>
    <xf numFmtId="164" fontId="3" fillId="0" borderId="20" xfId="0" applyNumberFormat="1" applyFont="1" applyBorder="1" applyAlignment="1" applyProtection="1">
      <alignment horizontal="center" vertical="center"/>
      <protection locked="0"/>
    </xf>
    <xf numFmtId="14" fontId="3" fillId="0" borderId="18" xfId="0" applyNumberFormat="1"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 fillId="0" borderId="0" xfId="0" applyFont="1" applyAlignment="1">
      <alignment horizontal="center" vertical="center" wrapText="1"/>
    </xf>
    <xf numFmtId="0" fontId="3" fillId="0" borderId="4" xfId="0" applyFont="1" applyBorder="1" applyAlignment="1">
      <alignment horizontal="center" vertical="top"/>
    </xf>
    <xf numFmtId="0" fontId="3" fillId="0" borderId="5" xfId="0" applyFont="1" applyBorder="1" applyAlignment="1">
      <alignment horizontal="center" vertical="top"/>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2" fillId="0" borderId="10" xfId="0" applyFont="1" applyBorder="1" applyAlignment="1">
      <alignment horizontal="center"/>
    </xf>
    <xf numFmtId="0" fontId="2" fillId="0" borderId="28" xfId="0" applyFont="1" applyBorder="1" applyAlignment="1">
      <alignment horizontal="center"/>
    </xf>
    <xf numFmtId="0" fontId="2" fillId="0" borderId="11" xfId="0" applyFont="1" applyBorder="1" applyAlignment="1">
      <alignment horizontal="center"/>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12"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14" fillId="0" borderId="10" xfId="0" applyFont="1" applyBorder="1" applyAlignment="1" applyProtection="1">
      <alignment horizontal="left" wrapText="1"/>
      <protection locked="0"/>
    </xf>
    <xf numFmtId="0" fontId="14" fillId="0" borderId="28" xfId="0" applyFont="1" applyBorder="1" applyAlignment="1" applyProtection="1">
      <alignment horizontal="left" wrapText="1"/>
      <protection locked="0"/>
    </xf>
    <xf numFmtId="0" fontId="14" fillId="0" borderId="11" xfId="0" applyFont="1" applyBorder="1" applyAlignment="1" applyProtection="1">
      <alignment horizontal="left" wrapText="1"/>
      <protection locked="0"/>
    </xf>
    <xf numFmtId="0" fontId="2" fillId="0" borderId="10" xfId="0" applyFont="1" applyBorder="1" applyAlignment="1" applyProtection="1">
      <alignment horizontal="left" wrapText="1"/>
      <protection locked="0"/>
    </xf>
    <xf numFmtId="0" fontId="2" fillId="0" borderId="28"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4" fillId="0" borderId="10"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28"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2" fillId="0" borderId="10" xfId="0" applyFont="1" applyBorder="1" applyAlignment="1">
      <alignment horizontal="center" wrapText="1"/>
    </xf>
    <xf numFmtId="0" fontId="2" fillId="0" borderId="28" xfId="0" applyFont="1" applyBorder="1" applyAlignment="1">
      <alignment horizontal="center" wrapText="1"/>
    </xf>
    <xf numFmtId="0" fontId="2" fillId="0" borderId="11" xfId="0" applyFont="1" applyBorder="1" applyAlignment="1">
      <alignment horizontal="center" wrapText="1"/>
    </xf>
    <xf numFmtId="0" fontId="10" fillId="0" borderId="0" xfId="0" applyFont="1" applyAlignment="1">
      <alignment horizontal="left" wrapText="1"/>
    </xf>
    <xf numFmtId="0" fontId="21" fillId="0" borderId="0" xfId="0" applyFont="1" applyAlignment="1" applyProtection="1">
      <alignment horizontal="center" vertical="center" wrapText="1"/>
      <protection locked="0"/>
    </xf>
    <xf numFmtId="0" fontId="18" fillId="0" borderId="18" xfId="0" applyFont="1" applyBorder="1" applyAlignment="1" applyProtection="1">
      <alignment horizontal="center"/>
      <protection locked="0"/>
    </xf>
    <xf numFmtId="0" fontId="18" fillId="0" borderId="19" xfId="0" applyFont="1" applyBorder="1" applyAlignment="1" applyProtection="1">
      <alignment horizontal="center"/>
      <protection locked="0"/>
    </xf>
    <xf numFmtId="164" fontId="3" fillId="0" borderId="33" xfId="0" applyNumberFormat="1" applyFont="1" applyBorder="1" applyAlignment="1" applyProtection="1">
      <alignment horizontal="center"/>
      <protection locked="0"/>
    </xf>
    <xf numFmtId="164" fontId="3" fillId="0" borderId="34" xfId="0" applyNumberFormat="1" applyFont="1" applyBorder="1" applyAlignment="1" applyProtection="1">
      <alignment horizontal="center"/>
      <protection locked="0"/>
    </xf>
    <xf numFmtId="0" fontId="3" fillId="0" borderId="32" xfId="0" applyFont="1" applyBorder="1" applyAlignment="1" applyProtection="1">
      <alignment horizontal="center"/>
      <protection locked="0"/>
    </xf>
    <xf numFmtId="0" fontId="15" fillId="0" borderId="10"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wrapText="1"/>
    </xf>
    <xf numFmtId="0" fontId="15" fillId="0" borderId="11" xfId="0" applyFont="1" applyBorder="1" applyAlignment="1">
      <alignment horizontal="center" wrapText="1"/>
    </xf>
    <xf numFmtId="0" fontId="25" fillId="0" borderId="0" xfId="0" applyFont="1" applyAlignment="1">
      <alignment horizontal="left" vertical="center" wrapText="1"/>
    </xf>
    <xf numFmtId="0" fontId="25" fillId="0" borderId="10" xfId="0" applyFont="1" applyBorder="1" applyAlignment="1">
      <alignment horizontal="center"/>
    </xf>
    <xf numFmtId="0" fontId="25" fillId="0" borderId="28" xfId="0" applyFont="1" applyBorder="1" applyAlignment="1">
      <alignment horizontal="center"/>
    </xf>
    <xf numFmtId="0" fontId="25" fillId="0" borderId="11" xfId="0" applyFont="1" applyBorder="1" applyAlignment="1">
      <alignment horizontal="center"/>
    </xf>
    <xf numFmtId="0" fontId="13" fillId="3" borderId="28" xfId="0" applyFont="1" applyFill="1" applyBorder="1" applyAlignment="1">
      <alignment horizontal="center" wrapText="1"/>
    </xf>
    <xf numFmtId="0" fontId="9" fillId="0" borderId="10" xfId="0" applyFont="1" applyBorder="1" applyAlignment="1">
      <alignment horizontal="center" vertical="center"/>
    </xf>
    <xf numFmtId="0" fontId="9" fillId="0" borderId="28" xfId="0" applyFont="1" applyBorder="1" applyAlignment="1">
      <alignment horizontal="center" vertical="center"/>
    </xf>
    <xf numFmtId="0" fontId="9" fillId="0" borderId="11" xfId="0" applyFont="1" applyBorder="1" applyAlignment="1">
      <alignment horizontal="center" vertic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5" fillId="3" borderId="10"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protection locked="0"/>
    </xf>
  </cellXfs>
  <cellStyles count="1">
    <cellStyle name="Normal" xfId="0" builtinId="0"/>
  </cellStyles>
  <dxfs count="6">
    <dxf>
      <fill>
        <patternFill>
          <bgColor rgb="FFFFFF99"/>
        </patternFill>
      </fill>
    </dxf>
    <dxf>
      <fill>
        <patternFill>
          <bgColor rgb="FFFFFF99"/>
        </patternFill>
      </fill>
    </dxf>
    <dxf>
      <fill>
        <patternFill>
          <bgColor rgb="FFFFFF66"/>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55</xdr:row>
      <xdr:rowOff>1</xdr:rowOff>
    </xdr:from>
    <xdr:ext cx="6391275" cy="869674"/>
    <xdr:sp macro="" textlink="">
      <xdr:nvSpPr>
        <xdr:cNvPr id="3" name="Rectangle 2">
          <a:extLst>
            <a:ext uri="{FF2B5EF4-FFF2-40B4-BE49-F238E27FC236}">
              <a16:creationId xmlns:a16="http://schemas.microsoft.com/office/drawing/2014/main" id="{56627F7A-AE11-4671-9631-F7984256336B}"/>
            </a:ext>
          </a:extLst>
        </xdr:cNvPr>
        <xdr:cNvSpPr/>
      </xdr:nvSpPr>
      <xdr:spPr>
        <a:xfrm>
          <a:off x="0" y="9429751"/>
          <a:ext cx="6391275" cy="869674"/>
        </a:xfrm>
        <a:prstGeom prst="rect">
          <a:avLst/>
        </a:prstGeom>
        <a:noFill/>
      </xdr:spPr>
      <xdr:txBody>
        <a:bodyPr wrap="square" lIns="91440" tIns="45720" rIns="91440" bIns="45720">
          <a:noAutofit/>
        </a:bodyPr>
        <a:lstStyle/>
        <a:p>
          <a:pPr algn="ctr"/>
          <a:r>
            <a:rPr lang="fr-FR" sz="5400" b="0" cap="none" spc="0">
              <a:ln w="0"/>
              <a:solidFill>
                <a:schemeClr val="bg2">
                  <a:lumMod val="90000"/>
                </a:schemeClr>
              </a:solidFill>
              <a:effectLst/>
            </a:rPr>
            <a:t>Réservé</a:t>
          </a:r>
          <a:r>
            <a:rPr lang="fr-FR" sz="5400" b="0" cap="none" spc="0" baseline="0">
              <a:ln w="0"/>
              <a:solidFill>
                <a:schemeClr val="bg2">
                  <a:lumMod val="90000"/>
                </a:schemeClr>
              </a:solidFill>
              <a:effectLst/>
            </a:rPr>
            <a:t> à </a:t>
          </a:r>
          <a:r>
            <a:rPr lang="fr-FR" sz="4500" b="0" cap="none" spc="0" baseline="0">
              <a:ln w="0"/>
              <a:solidFill>
                <a:schemeClr val="bg2">
                  <a:lumMod val="90000"/>
                </a:schemeClr>
              </a:solidFill>
              <a:effectLst/>
            </a:rPr>
            <a:t>l'Organisation</a:t>
          </a:r>
        </a:p>
      </xdr:txBody>
    </xdr:sp>
    <xdr:clientData/>
  </xdr:oneCellAnchor>
  <xdr:oneCellAnchor>
    <xdr:from>
      <xdr:col>1</xdr:col>
      <xdr:colOff>0</xdr:colOff>
      <xdr:row>133</xdr:row>
      <xdr:rowOff>0</xdr:rowOff>
    </xdr:from>
    <xdr:ext cx="1133475" cy="352425"/>
    <xdr:sp macro="" textlink="">
      <xdr:nvSpPr>
        <xdr:cNvPr id="11" name="Rectangle 10">
          <a:extLst>
            <a:ext uri="{FF2B5EF4-FFF2-40B4-BE49-F238E27FC236}">
              <a16:creationId xmlns:a16="http://schemas.microsoft.com/office/drawing/2014/main" id="{BC92E263-E3A7-4B4E-8113-6B0C6BD60739}"/>
            </a:ext>
          </a:extLst>
        </xdr:cNvPr>
        <xdr:cNvSpPr/>
      </xdr:nvSpPr>
      <xdr:spPr>
        <a:xfrm>
          <a:off x="857250" y="21831300"/>
          <a:ext cx="1133475" cy="352425"/>
        </a:xfrm>
        <a:prstGeom prst="rect">
          <a:avLst/>
        </a:prstGeom>
        <a:noFill/>
      </xdr:spPr>
      <xdr:txBody>
        <a:bodyPr wrap="square" lIns="91440" tIns="45720" rIns="91440" bIns="45720">
          <a:noAutofit/>
        </a:bodyPr>
        <a:lstStyle/>
        <a:p>
          <a:pPr algn="ctr"/>
          <a:r>
            <a:rPr lang="fr-FR" sz="1200" b="0" u="sng" cap="none" spc="0">
              <a:ln w="0"/>
              <a:solidFill>
                <a:schemeClr val="tx1">
                  <a:lumMod val="50000"/>
                  <a:lumOff val="50000"/>
                </a:schemeClr>
              </a:solidFill>
              <a:effectLst/>
            </a:rPr>
            <a:t>Réservé</a:t>
          </a:r>
          <a:r>
            <a:rPr lang="fr-FR" sz="1200" b="0" u="sng" cap="none" spc="0" baseline="0">
              <a:ln w="0"/>
              <a:solidFill>
                <a:schemeClr val="tx1">
                  <a:lumMod val="50000"/>
                  <a:lumOff val="50000"/>
                </a:schemeClr>
              </a:solidFill>
              <a:effectLst/>
            </a:rPr>
            <a:t> à l'Organisation</a:t>
          </a:r>
        </a:p>
      </xdr:txBody>
    </xdr:sp>
    <xdr:clientData/>
  </xdr:oneCellAnchor>
  <xdr:twoCellAnchor editAs="oneCell">
    <xdr:from>
      <xdr:col>0</xdr:col>
      <xdr:colOff>165230</xdr:colOff>
      <xdr:row>0</xdr:row>
      <xdr:rowOff>126352</xdr:rowOff>
    </xdr:from>
    <xdr:to>
      <xdr:col>2</xdr:col>
      <xdr:colOff>174949</xdr:colOff>
      <xdr:row>5</xdr:row>
      <xdr:rowOff>9611</xdr:rowOff>
    </xdr:to>
    <xdr:pic>
      <xdr:nvPicPr>
        <xdr:cNvPr id="4" name="Image 3">
          <a:extLst>
            <a:ext uri="{FF2B5EF4-FFF2-40B4-BE49-F238E27FC236}">
              <a16:creationId xmlns:a16="http://schemas.microsoft.com/office/drawing/2014/main" id="{26536C3A-C2F4-4AC4-8BBC-BAD61875E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230" y="126352"/>
          <a:ext cx="1409311" cy="1030147"/>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AF84-BEB4-4D9A-A797-53F2948C3117}">
  <dimension ref="A1:K176"/>
  <sheetViews>
    <sheetView showGridLines="0" tabSelected="1" showRuler="0" showWhiteSpace="0" view="pageBreakPreview" zoomScale="94" zoomScaleNormal="98" zoomScaleSheetLayoutView="94" zoomScalePageLayoutView="85" workbookViewId="0">
      <selection activeCell="C1" sqref="C1:D2"/>
    </sheetView>
  </sheetViews>
  <sheetFormatPr baseColWidth="10" defaultColWidth="11.44140625" defaultRowHeight="13.8" x14ac:dyDescent="0.3"/>
  <cols>
    <col min="1" max="1" width="12.88671875" style="1" customWidth="1"/>
    <col min="2" max="2" width="8.109375" style="1" customWidth="1"/>
    <col min="3" max="3" width="11.6640625" style="1" customWidth="1"/>
    <col min="4" max="4" width="8.109375" style="1" customWidth="1"/>
    <col min="5" max="5" width="3.88671875" style="1" customWidth="1"/>
    <col min="6" max="6" width="11.44140625" style="1"/>
    <col min="7" max="7" width="10" style="1" customWidth="1"/>
    <col min="8" max="8" width="10.77734375" style="1" customWidth="1"/>
    <col min="9" max="9" width="9.5546875" style="1" customWidth="1"/>
    <col min="10" max="10" width="7.109375" style="1" customWidth="1"/>
    <col min="11" max="11" width="8.6640625" style="1" customWidth="1"/>
    <col min="12" max="16384" width="11.44140625" style="1"/>
  </cols>
  <sheetData>
    <row r="1" spans="1:11" x14ac:dyDescent="0.3">
      <c r="C1" s="194"/>
      <c r="D1" s="194"/>
    </row>
    <row r="2" spans="1:11" ht="23.25" customHeight="1" x14ac:dyDescent="0.3">
      <c r="A2" s="79"/>
      <c r="B2" s="79"/>
      <c r="C2" s="194"/>
      <c r="D2" s="194"/>
    </row>
    <row r="3" spans="1:11" x14ac:dyDescent="0.3">
      <c r="A3" s="79"/>
      <c r="B3" s="79"/>
    </row>
    <row r="4" spans="1:11" ht="21" x14ac:dyDescent="0.4">
      <c r="A4" s="81" t="s">
        <v>97</v>
      </c>
      <c r="B4" s="81"/>
      <c r="C4" s="81"/>
      <c r="D4" s="81"/>
      <c r="E4" s="81"/>
      <c r="F4" s="81"/>
      <c r="G4" s="81"/>
      <c r="H4" s="81"/>
      <c r="I4" s="81"/>
      <c r="J4" s="81"/>
      <c r="K4" s="81"/>
    </row>
    <row r="5" spans="1:11" ht="21" x14ac:dyDescent="0.4">
      <c r="A5" s="82" t="s">
        <v>110</v>
      </c>
      <c r="B5" s="82"/>
      <c r="C5" s="82"/>
      <c r="D5" s="82"/>
      <c r="E5" s="82"/>
      <c r="F5" s="82"/>
      <c r="G5" s="82"/>
      <c r="H5" s="82"/>
      <c r="I5" s="82"/>
      <c r="J5" s="82"/>
      <c r="K5" s="82"/>
    </row>
    <row r="6" spans="1:11" ht="21" x14ac:dyDescent="0.4">
      <c r="A6" s="81" t="s">
        <v>114</v>
      </c>
      <c r="B6" s="81"/>
      <c r="C6" s="81"/>
      <c r="D6" s="81"/>
      <c r="E6" s="81"/>
      <c r="F6" s="81"/>
      <c r="G6" s="81"/>
      <c r="H6" s="81"/>
      <c r="I6" s="81"/>
      <c r="J6" s="81"/>
      <c r="K6" s="81"/>
    </row>
    <row r="7" spans="1:11" ht="21" x14ac:dyDescent="0.4">
      <c r="A7" s="27"/>
      <c r="B7" s="27"/>
      <c r="C7" s="27"/>
      <c r="D7" s="27"/>
      <c r="E7" s="27"/>
      <c r="F7" s="27"/>
      <c r="G7" s="27"/>
      <c r="H7" s="27"/>
      <c r="I7" s="27"/>
      <c r="J7" s="27"/>
      <c r="K7" s="27"/>
    </row>
    <row r="8" spans="1:11" ht="21" x14ac:dyDescent="0.4">
      <c r="A8" s="81" t="s">
        <v>89</v>
      </c>
      <c r="B8" s="81"/>
      <c r="C8" s="81"/>
      <c r="D8" s="81"/>
      <c r="E8" s="81"/>
      <c r="F8" s="81"/>
      <c r="G8" s="81"/>
      <c r="H8" s="81"/>
      <c r="I8" s="81"/>
      <c r="J8" s="81"/>
      <c r="K8" s="81"/>
    </row>
    <row r="9" spans="1:11" ht="15" customHeight="1" x14ac:dyDescent="0.3">
      <c r="C9" s="71" t="s">
        <v>108</v>
      </c>
      <c r="D9" s="71"/>
      <c r="E9" s="71"/>
      <c r="F9" s="71"/>
      <c r="G9" s="71"/>
      <c r="H9" s="71"/>
      <c r="I9" s="71"/>
    </row>
    <row r="10" spans="1:11" ht="25.5" customHeight="1" x14ac:dyDescent="0.3">
      <c r="A10" s="79" t="s">
        <v>115</v>
      </c>
      <c r="B10" s="79"/>
      <c r="C10" s="79"/>
      <c r="D10" s="79"/>
      <c r="E10" s="79"/>
      <c r="F10" s="79"/>
      <c r="G10" s="79"/>
      <c r="H10" s="79"/>
      <c r="I10" s="79"/>
      <c r="J10" s="79"/>
      <c r="K10" s="79"/>
    </row>
    <row r="11" spans="1:11" ht="8.25" customHeight="1" x14ac:dyDescent="0.3">
      <c r="A11" s="41"/>
      <c r="B11" s="41"/>
      <c r="C11" s="41"/>
      <c r="D11" s="41"/>
      <c r="E11" s="41"/>
      <c r="F11" s="41"/>
      <c r="G11" s="41"/>
      <c r="H11" s="41"/>
      <c r="I11" s="41"/>
      <c r="J11" s="41"/>
      <c r="K11" s="41"/>
    </row>
    <row r="12" spans="1:11" ht="17.399999999999999" x14ac:dyDescent="0.35">
      <c r="A12" s="101" t="s">
        <v>119</v>
      </c>
      <c r="B12" s="101"/>
      <c r="C12" s="101"/>
      <c r="D12" s="101"/>
      <c r="E12" s="101"/>
      <c r="F12" s="101"/>
      <c r="G12" s="101"/>
      <c r="H12" s="101"/>
      <c r="I12" s="101"/>
      <c r="J12" s="101"/>
      <c r="K12" s="101"/>
    </row>
    <row r="13" spans="1:11" ht="5.25" customHeight="1" x14ac:dyDescent="0.3">
      <c r="A13" s="36"/>
      <c r="B13" s="36"/>
      <c r="C13" s="36"/>
      <c r="D13" s="36"/>
      <c r="E13" s="36"/>
      <c r="F13" s="36"/>
      <c r="G13" s="36"/>
      <c r="H13" s="36"/>
      <c r="I13" s="36"/>
      <c r="J13" s="36"/>
      <c r="K13" s="36"/>
    </row>
    <row r="14" spans="1:11" x14ac:dyDescent="0.3">
      <c r="A14" s="1" t="s">
        <v>56</v>
      </c>
      <c r="D14" s="1" t="s">
        <v>57</v>
      </c>
      <c r="F14" s="65"/>
      <c r="G14" s="66">
        <v>240</v>
      </c>
      <c r="H14" s="1" t="s">
        <v>116</v>
      </c>
    </row>
    <row r="15" spans="1:11" x14ac:dyDescent="0.3">
      <c r="A15" s="58" t="s">
        <v>102</v>
      </c>
      <c r="D15" s="1" t="s">
        <v>58</v>
      </c>
      <c r="F15" s="65"/>
      <c r="G15" s="66">
        <v>480</v>
      </c>
      <c r="H15" s="1" t="s">
        <v>117</v>
      </c>
    </row>
    <row r="16" spans="1:11" x14ac:dyDescent="0.3">
      <c r="A16" s="58" t="s">
        <v>103</v>
      </c>
      <c r="F16" s="65"/>
      <c r="G16" s="66"/>
    </row>
    <row r="17" spans="1:11" ht="18.75" customHeight="1" x14ac:dyDescent="0.3">
      <c r="A17" s="62" t="s">
        <v>118</v>
      </c>
      <c r="B17" s="63"/>
      <c r="C17" s="63"/>
      <c r="D17" s="63"/>
      <c r="E17" s="63"/>
      <c r="F17" s="63"/>
      <c r="G17" s="63"/>
      <c r="H17" s="63"/>
      <c r="I17" s="63"/>
      <c r="J17" s="63"/>
    </row>
    <row r="18" spans="1:11" ht="6" customHeight="1" x14ac:dyDescent="0.3">
      <c r="A18" s="64"/>
      <c r="B18" s="63"/>
      <c r="C18" s="63"/>
      <c r="D18" s="63"/>
      <c r="E18" s="63"/>
      <c r="F18" s="63"/>
      <c r="G18" s="63"/>
      <c r="H18" s="63"/>
      <c r="I18" s="63"/>
      <c r="J18" s="63"/>
    </row>
    <row r="19" spans="1:11" ht="24" customHeight="1" x14ac:dyDescent="0.3">
      <c r="A19" s="193" t="s">
        <v>101</v>
      </c>
      <c r="B19" s="193"/>
      <c r="C19" s="193"/>
      <c r="D19" s="193"/>
      <c r="E19" s="193"/>
      <c r="F19" s="193"/>
      <c r="G19" s="193"/>
      <c r="H19" s="193"/>
      <c r="I19" s="193"/>
      <c r="J19" s="193"/>
      <c r="K19" s="193"/>
    </row>
    <row r="20" spans="1:11" x14ac:dyDescent="0.3">
      <c r="B20" s="1" t="s">
        <v>59</v>
      </c>
      <c r="G20" s="1" t="s">
        <v>88</v>
      </c>
    </row>
    <row r="21" spans="1:11" ht="14.4" thickBot="1" x14ac:dyDescent="0.35"/>
    <row r="22" spans="1:11" ht="14.4" thickBot="1" x14ac:dyDescent="0.35">
      <c r="B22" s="68" t="s">
        <v>104</v>
      </c>
      <c r="C22" s="69"/>
      <c r="D22" s="69"/>
      <c r="E22" s="69"/>
      <c r="F22" s="69"/>
      <c r="G22" s="69"/>
      <c r="H22" s="70"/>
    </row>
    <row r="23" spans="1:11" x14ac:dyDescent="0.3">
      <c r="B23" s="1" t="s">
        <v>98</v>
      </c>
    </row>
    <row r="24" spans="1:11" x14ac:dyDescent="0.3">
      <c r="B24" s="1" t="s">
        <v>120</v>
      </c>
    </row>
    <row r="25" spans="1:11" x14ac:dyDescent="0.3">
      <c r="B25" s="1" t="s">
        <v>99</v>
      </c>
    </row>
    <row r="26" spans="1:11" x14ac:dyDescent="0.3">
      <c r="B26" s="1" t="s">
        <v>100</v>
      </c>
    </row>
    <row r="27" spans="1:11" x14ac:dyDescent="0.3">
      <c r="B27" s="1" t="s">
        <v>122</v>
      </c>
      <c r="G27" s="1" t="s">
        <v>109</v>
      </c>
    </row>
    <row r="28" spans="1:11" x14ac:dyDescent="0.3">
      <c r="B28" s="67" t="s">
        <v>91</v>
      </c>
      <c r="C28" s="40"/>
      <c r="D28" s="40"/>
      <c r="E28" s="40"/>
      <c r="F28" s="40"/>
    </row>
    <row r="30" spans="1:11" x14ac:dyDescent="0.3">
      <c r="A30" s="1" t="s">
        <v>105</v>
      </c>
    </row>
    <row r="31" spans="1:11" x14ac:dyDescent="0.3">
      <c r="A31" s="1" t="s">
        <v>111</v>
      </c>
    </row>
    <row r="34" spans="1:11" ht="14.4" thickBot="1" x14ac:dyDescent="0.35">
      <c r="A34" s="29" t="s">
        <v>69</v>
      </c>
    </row>
    <row r="35" spans="1:11" ht="18.600000000000001" thickBot="1" x14ac:dyDescent="0.4">
      <c r="A35" s="102" t="s">
        <v>60</v>
      </c>
      <c r="B35" s="103"/>
      <c r="C35" s="103"/>
      <c r="D35" s="103"/>
      <c r="E35" s="103"/>
      <c r="F35" s="103"/>
      <c r="G35" s="103"/>
      <c r="H35" s="103"/>
      <c r="I35" s="103"/>
      <c r="J35" s="103"/>
      <c r="K35" s="104"/>
    </row>
    <row r="36" spans="1:11" x14ac:dyDescent="0.3">
      <c r="A36" s="37"/>
      <c r="B36" s="39"/>
      <c r="C36" s="39"/>
      <c r="D36" s="39"/>
      <c r="E36" s="39"/>
      <c r="F36" s="39"/>
      <c r="G36" s="39"/>
      <c r="H36" s="39"/>
      <c r="I36" s="39"/>
      <c r="J36" s="39"/>
      <c r="K36" s="38"/>
    </row>
    <row r="37" spans="1:11" x14ac:dyDescent="0.3">
      <c r="A37" s="2" t="s">
        <v>67</v>
      </c>
      <c r="B37" s="1" t="s">
        <v>61</v>
      </c>
      <c r="C37" s="195"/>
      <c r="D37" s="196"/>
      <c r="F37" s="1" t="s">
        <v>62</v>
      </c>
      <c r="G37" s="108"/>
      <c r="H37" s="107"/>
      <c r="K37" s="3"/>
    </row>
    <row r="38" spans="1:11" x14ac:dyDescent="0.3">
      <c r="A38" s="2"/>
      <c r="B38" s="1" t="s">
        <v>63</v>
      </c>
      <c r="C38" s="108"/>
      <c r="D38" s="109"/>
      <c r="E38" s="109"/>
      <c r="F38" s="109"/>
      <c r="G38" s="109"/>
      <c r="H38" s="109"/>
      <c r="I38" s="109"/>
      <c r="J38" s="109"/>
      <c r="K38" s="110"/>
    </row>
    <row r="39" spans="1:11" x14ac:dyDescent="0.3">
      <c r="A39" s="2"/>
      <c r="B39" s="42" t="s">
        <v>52</v>
      </c>
      <c r="C39" s="197"/>
      <c r="D39" s="198"/>
      <c r="E39" s="28"/>
      <c r="I39" s="13"/>
      <c r="J39" s="13"/>
      <c r="K39" s="14"/>
    </row>
    <row r="40" spans="1:11" x14ac:dyDescent="0.3">
      <c r="A40" s="2" t="s">
        <v>66</v>
      </c>
      <c r="C40" s="13"/>
      <c r="K40" s="3"/>
    </row>
    <row r="41" spans="1:11" x14ac:dyDescent="0.3">
      <c r="A41" s="2"/>
      <c r="B41" s="1" t="s">
        <v>64</v>
      </c>
      <c r="C41" s="108"/>
      <c r="D41" s="107"/>
      <c r="F41" s="1" t="s">
        <v>62</v>
      </c>
      <c r="G41" s="108"/>
      <c r="H41" s="107"/>
      <c r="I41" s="1" t="s">
        <v>65</v>
      </c>
      <c r="J41" s="108"/>
      <c r="K41" s="110"/>
    </row>
    <row r="42" spans="1:11" x14ac:dyDescent="0.3">
      <c r="A42" s="2"/>
      <c r="B42" s="1" t="s">
        <v>63</v>
      </c>
      <c r="C42" s="108"/>
      <c r="D42" s="109"/>
      <c r="E42" s="109"/>
      <c r="F42" s="109"/>
      <c r="G42" s="109"/>
      <c r="H42" s="109"/>
      <c r="K42" s="3"/>
    </row>
    <row r="43" spans="1:11" x14ac:dyDescent="0.3">
      <c r="A43" s="2"/>
      <c r="B43" s="42" t="s">
        <v>52</v>
      </c>
      <c r="C43" s="197"/>
      <c r="D43" s="198"/>
      <c r="E43" s="28"/>
      <c r="K43" s="3"/>
    </row>
    <row r="44" spans="1:11" x14ac:dyDescent="0.3">
      <c r="A44" s="2" t="s">
        <v>121</v>
      </c>
      <c r="C44" s="13"/>
      <c r="K44" s="3"/>
    </row>
    <row r="45" spans="1:11" ht="5.25" customHeight="1" x14ac:dyDescent="0.3">
      <c r="A45" s="2"/>
      <c r="K45" s="3"/>
    </row>
    <row r="46" spans="1:11" x14ac:dyDescent="0.3">
      <c r="A46" s="2"/>
      <c r="G46" s="1" t="s">
        <v>46</v>
      </c>
      <c r="H46" s="108"/>
      <c r="I46" s="109"/>
      <c r="J46" s="109"/>
      <c r="K46" s="110"/>
    </row>
    <row r="47" spans="1:11" x14ac:dyDescent="0.3">
      <c r="A47" s="2"/>
      <c r="G47" s="1" t="s">
        <v>47</v>
      </c>
      <c r="H47" s="106"/>
      <c r="I47" s="107"/>
      <c r="K47" s="3"/>
    </row>
    <row r="48" spans="1:11" x14ac:dyDescent="0.3">
      <c r="A48" s="2"/>
      <c r="G48" s="1" t="s">
        <v>68</v>
      </c>
      <c r="K48" s="3"/>
    </row>
    <row r="49" spans="1:11" ht="15" customHeight="1" x14ac:dyDescent="0.3">
      <c r="A49" s="2"/>
      <c r="G49" s="199"/>
      <c r="H49" s="199"/>
      <c r="I49" s="199"/>
      <c r="J49" s="199"/>
      <c r="K49" s="3"/>
    </row>
    <row r="50" spans="1:11" ht="15" customHeight="1" x14ac:dyDescent="0.3">
      <c r="A50" s="2"/>
      <c r="G50" s="199"/>
      <c r="H50" s="199"/>
      <c r="I50" s="199"/>
      <c r="J50" s="199"/>
      <c r="K50" s="3"/>
    </row>
    <row r="51" spans="1:11" ht="15" customHeight="1" x14ac:dyDescent="0.3">
      <c r="A51" s="2"/>
      <c r="G51" s="199"/>
      <c r="H51" s="199"/>
      <c r="I51" s="199"/>
      <c r="J51" s="199"/>
      <c r="K51" s="3"/>
    </row>
    <row r="52" spans="1:11" ht="15.75" customHeight="1" thickBot="1" x14ac:dyDescent="0.35">
      <c r="A52" s="4"/>
      <c r="B52" s="9"/>
      <c r="C52" s="9"/>
      <c r="D52" s="9"/>
      <c r="E52" s="9"/>
      <c r="F52" s="9"/>
      <c r="G52" s="199"/>
      <c r="H52" s="199"/>
      <c r="I52" s="199"/>
      <c r="J52" s="199"/>
      <c r="K52" s="5"/>
    </row>
    <row r="54" spans="1:11" ht="19.8" x14ac:dyDescent="0.4">
      <c r="A54" s="72" t="s">
        <v>106</v>
      </c>
      <c r="B54" s="72"/>
      <c r="C54" s="72"/>
      <c r="D54" s="72"/>
      <c r="E54" s="72"/>
      <c r="F54" s="72"/>
      <c r="G54" s="72"/>
      <c r="H54" s="72"/>
      <c r="I54" s="72"/>
      <c r="J54" s="72"/>
      <c r="K54" s="72"/>
    </row>
    <row r="55" spans="1:11" ht="20.399999999999999" thickBot="1" x14ac:dyDescent="0.45">
      <c r="A55" s="72" t="s">
        <v>107</v>
      </c>
      <c r="B55" s="72"/>
      <c r="C55" s="72"/>
      <c r="D55" s="72"/>
      <c r="E55" s="72"/>
      <c r="F55" s="72"/>
      <c r="G55" s="72"/>
      <c r="H55" s="72"/>
      <c r="I55" s="72"/>
      <c r="J55" s="72"/>
      <c r="K55" s="72"/>
    </row>
    <row r="56" spans="1:11" ht="28.5" customHeight="1" x14ac:dyDescent="0.3">
      <c r="A56" s="43" t="s">
        <v>4</v>
      </c>
      <c r="B56" s="43" t="s">
        <v>1</v>
      </c>
      <c r="C56" s="43" t="s">
        <v>2</v>
      </c>
      <c r="D56" s="111" t="s">
        <v>3</v>
      </c>
      <c r="E56" s="112"/>
      <c r="F56" s="44" t="s">
        <v>8</v>
      </c>
      <c r="G56" s="113" t="s">
        <v>6</v>
      </c>
      <c r="H56" s="114"/>
      <c r="I56" s="113" t="s">
        <v>7</v>
      </c>
      <c r="J56" s="114"/>
      <c r="K56" s="20" t="s">
        <v>19</v>
      </c>
    </row>
    <row r="57" spans="1:11" x14ac:dyDescent="0.3">
      <c r="A57" s="45"/>
      <c r="B57" s="46"/>
      <c r="C57" s="46"/>
      <c r="D57" s="47" t="s">
        <v>9</v>
      </c>
      <c r="E57" s="48"/>
      <c r="F57" s="49" t="s">
        <v>55</v>
      </c>
      <c r="G57" s="47"/>
      <c r="H57" s="50"/>
      <c r="I57" s="47"/>
      <c r="J57" s="50"/>
      <c r="K57" s="21"/>
    </row>
    <row r="58" spans="1:11" x14ac:dyDescent="0.3">
      <c r="A58" s="51" t="s">
        <v>5</v>
      </c>
      <c r="B58" s="46"/>
      <c r="C58" s="46"/>
      <c r="D58" s="47" t="s">
        <v>10</v>
      </c>
      <c r="E58" s="48"/>
      <c r="F58" s="49"/>
      <c r="G58" s="47"/>
      <c r="H58" s="50"/>
      <c r="I58" s="47"/>
      <c r="J58" s="50"/>
      <c r="K58" s="21"/>
    </row>
    <row r="59" spans="1:11" ht="14.4" thickBot="1" x14ac:dyDescent="0.35">
      <c r="A59" s="22"/>
      <c r="B59" s="22"/>
      <c r="C59" s="22"/>
      <c r="D59" s="23" t="s">
        <v>0</v>
      </c>
      <c r="E59" s="24"/>
      <c r="F59" s="25"/>
      <c r="G59" s="23"/>
      <c r="H59" s="26"/>
      <c r="I59" s="23"/>
      <c r="J59" s="26"/>
      <c r="K59" s="22"/>
    </row>
    <row r="60" spans="1:11" ht="14.4" thickBot="1" x14ac:dyDescent="0.35">
      <c r="A60" s="58" t="s">
        <v>90</v>
      </c>
    </row>
    <row r="61" spans="1:11" ht="18.600000000000001" thickBot="1" x14ac:dyDescent="0.4">
      <c r="A61" s="6" t="s">
        <v>11</v>
      </c>
      <c r="B61" s="7"/>
      <c r="C61" s="7"/>
      <c r="D61" s="19" t="s">
        <v>18</v>
      </c>
      <c r="E61" s="7"/>
      <c r="F61" s="7"/>
      <c r="G61" s="7"/>
      <c r="H61" s="7"/>
      <c r="I61" s="73"/>
      <c r="J61" s="74"/>
      <c r="K61" s="75"/>
    </row>
    <row r="62" spans="1:11" ht="11.1" customHeight="1" x14ac:dyDescent="0.3">
      <c r="A62" s="2" t="s">
        <v>14</v>
      </c>
      <c r="B62" s="92"/>
      <c r="C62" s="93"/>
      <c r="D62" s="12" t="s">
        <v>15</v>
      </c>
      <c r="E62" s="92"/>
      <c r="F62" s="93"/>
      <c r="G62" s="1" t="s">
        <v>16</v>
      </c>
      <c r="H62" s="54"/>
      <c r="I62" s="12" t="s">
        <v>17</v>
      </c>
      <c r="J62" s="53"/>
      <c r="K62" s="3"/>
    </row>
    <row r="63" spans="1:11" ht="5.0999999999999996" customHeight="1" x14ac:dyDescent="0.3">
      <c r="A63" s="2"/>
      <c r="K63" s="3"/>
    </row>
    <row r="64" spans="1:11" ht="11.1" customHeight="1" x14ac:dyDescent="0.3">
      <c r="A64" s="2" t="s">
        <v>49</v>
      </c>
      <c r="C64" s="55"/>
      <c r="D64" s="17" t="s">
        <v>50</v>
      </c>
      <c r="F64" s="92"/>
      <c r="G64" s="94"/>
      <c r="H64" s="93"/>
      <c r="I64" s="1" t="s">
        <v>51</v>
      </c>
      <c r="J64" s="92"/>
      <c r="K64" s="105"/>
    </row>
    <row r="65" spans="1:11" ht="5.0999999999999996" customHeight="1" x14ac:dyDescent="0.3">
      <c r="A65" s="2"/>
      <c r="K65" s="3"/>
    </row>
    <row r="66" spans="1:11" ht="11.1" customHeight="1" x14ac:dyDescent="0.3">
      <c r="A66" s="2" t="s">
        <v>13</v>
      </c>
      <c r="B66" s="1" t="s">
        <v>83</v>
      </c>
      <c r="C66" s="92"/>
      <c r="D66" s="94"/>
      <c r="E66" s="93"/>
      <c r="F66" s="11" t="s">
        <v>24</v>
      </c>
      <c r="G66" s="92"/>
      <c r="H66" s="94"/>
      <c r="I66" s="94"/>
      <c r="J66" s="94"/>
      <c r="K66" s="105"/>
    </row>
    <row r="67" spans="1:11" ht="5.0999999999999996" customHeight="1" x14ac:dyDescent="0.3">
      <c r="A67" s="2"/>
      <c r="J67" s="13"/>
      <c r="K67" s="14"/>
    </row>
    <row r="68" spans="1:11" ht="11.1" customHeight="1" x14ac:dyDescent="0.3">
      <c r="A68" s="2"/>
      <c r="B68" s="1" t="s">
        <v>54</v>
      </c>
      <c r="C68" s="54"/>
      <c r="D68" s="17" t="s">
        <v>25</v>
      </c>
      <c r="F68" s="92"/>
      <c r="G68" s="94"/>
      <c r="H68" s="93"/>
      <c r="I68" s="12" t="s">
        <v>26</v>
      </c>
      <c r="J68" s="92"/>
      <c r="K68" s="105"/>
    </row>
    <row r="69" spans="1:11" ht="5.0999999999999996" customHeight="1" x14ac:dyDescent="0.3">
      <c r="A69" s="2"/>
      <c r="K69" s="3"/>
    </row>
    <row r="70" spans="1:11" ht="11.1" customHeight="1" x14ac:dyDescent="0.3">
      <c r="A70" s="2" t="s">
        <v>21</v>
      </c>
      <c r="B70" s="92"/>
      <c r="C70" s="94"/>
      <c r="D70" s="94"/>
      <c r="E70" s="94"/>
      <c r="F70" s="94"/>
      <c r="G70" s="94"/>
      <c r="H70" s="93"/>
      <c r="I70" s="1" t="s">
        <v>20</v>
      </c>
      <c r="J70" s="121"/>
      <c r="K70" s="122"/>
    </row>
    <row r="71" spans="1:11" ht="5.0999999999999996" customHeight="1" x14ac:dyDescent="0.3">
      <c r="A71" s="2"/>
      <c r="K71" s="3"/>
    </row>
    <row r="72" spans="1:11" ht="23.25" customHeight="1" thickBot="1" x14ac:dyDescent="0.35">
      <c r="A72" s="15" t="s">
        <v>28</v>
      </c>
      <c r="B72" s="16" t="s">
        <v>27</v>
      </c>
      <c r="C72" s="92"/>
      <c r="D72" s="93"/>
      <c r="E72" s="115" t="s">
        <v>22</v>
      </c>
      <c r="F72" s="116"/>
      <c r="G72" s="123"/>
      <c r="H72" s="93"/>
      <c r="I72" s="61" t="s">
        <v>96</v>
      </c>
      <c r="J72" s="124"/>
      <c r="K72" s="125"/>
    </row>
    <row r="73" spans="1:11" ht="14.4" thickBot="1" x14ac:dyDescent="0.35">
      <c r="A73" s="4"/>
      <c r="B73" s="9"/>
      <c r="C73" s="9"/>
      <c r="D73" s="9"/>
      <c r="E73" s="9"/>
      <c r="F73" s="9"/>
      <c r="G73" s="9"/>
      <c r="H73" s="9"/>
      <c r="I73" s="60"/>
      <c r="J73" s="9"/>
      <c r="K73" s="5"/>
    </row>
    <row r="74" spans="1:11" ht="14.4" thickBot="1" x14ac:dyDescent="0.35"/>
    <row r="75" spans="1:11" ht="18.600000000000001" thickBot="1" x14ac:dyDescent="0.4">
      <c r="A75" s="6" t="s">
        <v>29</v>
      </c>
      <c r="B75" s="7"/>
      <c r="C75" s="7"/>
      <c r="D75" s="19" t="s">
        <v>18</v>
      </c>
      <c r="E75" s="7"/>
      <c r="F75" s="7"/>
      <c r="G75" s="7"/>
      <c r="H75" s="7"/>
      <c r="I75" s="73"/>
      <c r="J75" s="74"/>
      <c r="K75" s="75"/>
    </row>
    <row r="76" spans="1:11" ht="11.1" customHeight="1" x14ac:dyDescent="0.3">
      <c r="A76" s="2" t="s">
        <v>14</v>
      </c>
      <c r="B76" s="92"/>
      <c r="C76" s="93"/>
      <c r="D76" s="12" t="s">
        <v>15</v>
      </c>
      <c r="E76" s="92"/>
      <c r="F76" s="93"/>
      <c r="G76" s="1" t="s">
        <v>12</v>
      </c>
      <c r="H76" s="54"/>
      <c r="I76" s="1" t="s">
        <v>17</v>
      </c>
      <c r="J76" s="53"/>
      <c r="K76" s="3"/>
    </row>
    <row r="77" spans="1:11" ht="5.0999999999999996" customHeight="1" x14ac:dyDescent="0.3">
      <c r="A77" s="2"/>
      <c r="K77" s="3"/>
    </row>
    <row r="78" spans="1:11" ht="11.1" customHeight="1" x14ac:dyDescent="0.3">
      <c r="A78" s="2" t="s">
        <v>49</v>
      </c>
      <c r="C78" s="56"/>
      <c r="D78" s="17" t="s">
        <v>50</v>
      </c>
      <c r="F78" s="92"/>
      <c r="G78" s="94"/>
      <c r="H78" s="93"/>
      <c r="I78" s="1" t="s">
        <v>51</v>
      </c>
      <c r="J78" s="92"/>
      <c r="K78" s="105"/>
    </row>
    <row r="79" spans="1:11" ht="5.0999999999999996" customHeight="1" x14ac:dyDescent="0.3">
      <c r="A79" s="2"/>
      <c r="K79" s="3"/>
    </row>
    <row r="80" spans="1:11" ht="11.1" customHeight="1" x14ac:dyDescent="0.3">
      <c r="A80" s="2" t="s">
        <v>13</v>
      </c>
      <c r="B80" s="1" t="s">
        <v>83</v>
      </c>
      <c r="C80" s="92"/>
      <c r="D80" s="94"/>
      <c r="E80" s="93"/>
      <c r="F80" s="1" t="s">
        <v>53</v>
      </c>
      <c r="G80" s="92"/>
      <c r="H80" s="94"/>
      <c r="I80" s="94"/>
      <c r="J80" s="94"/>
      <c r="K80" s="105"/>
    </row>
    <row r="81" spans="1:11" ht="5.0999999999999996" customHeight="1" x14ac:dyDescent="0.3">
      <c r="A81" s="2"/>
      <c r="J81" s="13"/>
      <c r="K81" s="14"/>
    </row>
    <row r="82" spans="1:11" ht="11.1" customHeight="1" x14ac:dyDescent="0.3">
      <c r="A82" s="2"/>
      <c r="B82" s="1" t="s">
        <v>54</v>
      </c>
      <c r="C82" s="54"/>
      <c r="D82" s="17" t="s">
        <v>25</v>
      </c>
      <c r="F82" s="92"/>
      <c r="G82" s="94"/>
      <c r="H82" s="93"/>
      <c r="I82" s="12" t="s">
        <v>26</v>
      </c>
      <c r="J82" s="92"/>
      <c r="K82" s="105"/>
    </row>
    <row r="83" spans="1:11" ht="5.0999999999999996" customHeight="1" x14ac:dyDescent="0.3">
      <c r="A83" s="2"/>
      <c r="K83" s="3"/>
    </row>
    <row r="84" spans="1:11" ht="11.1" customHeight="1" x14ac:dyDescent="0.3">
      <c r="A84" s="2" t="s">
        <v>21</v>
      </c>
      <c r="B84" s="92"/>
      <c r="C84" s="94"/>
      <c r="D84" s="94"/>
      <c r="E84" s="94"/>
      <c r="F84" s="94"/>
      <c r="G84" s="94"/>
      <c r="H84" s="93"/>
      <c r="I84" s="1" t="s">
        <v>52</v>
      </c>
      <c r="J84" s="121"/>
      <c r="K84" s="122"/>
    </row>
    <row r="85" spans="1:11" ht="5.0999999999999996" customHeight="1" x14ac:dyDescent="0.3">
      <c r="A85" s="2"/>
      <c r="K85" s="3"/>
    </row>
    <row r="86" spans="1:11" ht="23.25" customHeight="1" thickBot="1" x14ac:dyDescent="0.35">
      <c r="A86" s="15" t="s">
        <v>28</v>
      </c>
      <c r="B86" s="16" t="s">
        <v>27</v>
      </c>
      <c r="C86" s="92"/>
      <c r="D86" s="93"/>
      <c r="E86" s="115" t="s">
        <v>22</v>
      </c>
      <c r="F86" s="116"/>
      <c r="G86" s="123"/>
      <c r="H86" s="93"/>
      <c r="I86" s="61" t="s">
        <v>96</v>
      </c>
      <c r="J86" s="124"/>
      <c r="K86" s="125"/>
    </row>
    <row r="87" spans="1:11" ht="14.4" thickBot="1" x14ac:dyDescent="0.35">
      <c r="A87" s="4"/>
      <c r="B87" s="9"/>
      <c r="C87" s="9"/>
      <c r="D87" s="9"/>
      <c r="E87" s="9"/>
      <c r="F87" s="9"/>
      <c r="G87" s="9"/>
      <c r="H87" s="9"/>
      <c r="I87" s="9"/>
      <c r="J87" s="9"/>
      <c r="K87" s="5"/>
    </row>
    <row r="88" spans="1:11" ht="14.4" thickBot="1" x14ac:dyDescent="0.35"/>
    <row r="89" spans="1:11" ht="18.600000000000001" thickBot="1" x14ac:dyDescent="0.4">
      <c r="A89" s="6" t="s">
        <v>30</v>
      </c>
      <c r="B89" s="7"/>
      <c r="C89" s="7"/>
      <c r="D89" s="19" t="s">
        <v>18</v>
      </c>
      <c r="E89" s="7"/>
      <c r="F89" s="7"/>
      <c r="G89" s="7"/>
      <c r="H89" s="7"/>
      <c r="I89" s="73"/>
      <c r="J89" s="74"/>
      <c r="K89" s="75"/>
    </row>
    <row r="90" spans="1:11" ht="11.1" customHeight="1" x14ac:dyDescent="0.3">
      <c r="A90" s="2" t="s">
        <v>14</v>
      </c>
      <c r="B90" s="92"/>
      <c r="C90" s="93"/>
      <c r="D90" s="1" t="s">
        <v>15</v>
      </c>
      <c r="E90" s="92"/>
      <c r="F90" s="93"/>
      <c r="G90" s="1" t="s">
        <v>12</v>
      </c>
      <c r="H90" s="54"/>
      <c r="I90" s="1" t="s">
        <v>17</v>
      </c>
      <c r="J90" s="53"/>
      <c r="K90" s="3"/>
    </row>
    <row r="91" spans="1:11" ht="5.0999999999999996" customHeight="1" x14ac:dyDescent="0.3">
      <c r="A91" s="2"/>
      <c r="K91" s="3"/>
    </row>
    <row r="92" spans="1:11" ht="11.1" customHeight="1" x14ac:dyDescent="0.3">
      <c r="A92" s="2" t="s">
        <v>49</v>
      </c>
      <c r="C92" s="57"/>
      <c r="D92" s="17" t="s">
        <v>50</v>
      </c>
      <c r="F92" s="92"/>
      <c r="G92" s="94"/>
      <c r="H92" s="93"/>
      <c r="I92" s="1" t="s">
        <v>51</v>
      </c>
      <c r="J92" s="92"/>
      <c r="K92" s="105"/>
    </row>
    <row r="93" spans="1:11" ht="5.0999999999999996" customHeight="1" x14ac:dyDescent="0.3">
      <c r="A93" s="2"/>
      <c r="K93" s="3"/>
    </row>
    <row r="94" spans="1:11" ht="11.1" customHeight="1" x14ac:dyDescent="0.3">
      <c r="A94" s="2" t="s">
        <v>13</v>
      </c>
      <c r="B94" s="1" t="s">
        <v>23</v>
      </c>
      <c r="C94" s="92"/>
      <c r="D94" s="94"/>
      <c r="E94" s="93"/>
      <c r="F94" s="1" t="s">
        <v>53</v>
      </c>
      <c r="G94" s="92"/>
      <c r="H94" s="94"/>
      <c r="I94" s="94"/>
      <c r="J94" s="94"/>
      <c r="K94" s="105"/>
    </row>
    <row r="95" spans="1:11" ht="5.0999999999999996" customHeight="1" x14ac:dyDescent="0.3">
      <c r="A95" s="2"/>
      <c r="J95" s="13"/>
      <c r="K95" s="14"/>
    </row>
    <row r="96" spans="1:11" ht="11.1" customHeight="1" x14ac:dyDescent="0.3">
      <c r="A96" s="2"/>
      <c r="B96" s="1" t="s">
        <v>54</v>
      </c>
      <c r="C96" s="54"/>
      <c r="D96" s="17" t="s">
        <v>25</v>
      </c>
      <c r="F96" s="92"/>
      <c r="G96" s="94"/>
      <c r="H96" s="93"/>
      <c r="I96" s="1" t="s">
        <v>26</v>
      </c>
      <c r="J96" s="92"/>
      <c r="K96" s="105"/>
    </row>
    <row r="97" spans="1:11" ht="5.0999999999999996" customHeight="1" x14ac:dyDescent="0.3">
      <c r="A97" s="2"/>
      <c r="K97" s="3"/>
    </row>
    <row r="98" spans="1:11" ht="11.1" customHeight="1" x14ac:dyDescent="0.3">
      <c r="A98" s="2" t="s">
        <v>21</v>
      </c>
      <c r="B98" s="92"/>
      <c r="C98" s="94"/>
      <c r="D98" s="94"/>
      <c r="E98" s="94"/>
      <c r="F98" s="94"/>
      <c r="G98" s="94"/>
      <c r="H98" s="93"/>
      <c r="I98" s="1" t="s">
        <v>52</v>
      </c>
      <c r="J98" s="121"/>
      <c r="K98" s="122"/>
    </row>
    <row r="99" spans="1:11" ht="5.0999999999999996" customHeight="1" x14ac:dyDescent="0.3">
      <c r="A99" s="2"/>
      <c r="K99" s="3"/>
    </row>
    <row r="100" spans="1:11" ht="22.5" customHeight="1" thickBot="1" x14ac:dyDescent="0.35">
      <c r="A100" s="15" t="s">
        <v>28</v>
      </c>
      <c r="B100" s="16" t="s">
        <v>27</v>
      </c>
      <c r="C100" s="92"/>
      <c r="D100" s="93"/>
      <c r="E100" s="115" t="s">
        <v>22</v>
      </c>
      <c r="F100" s="116"/>
      <c r="G100" s="92"/>
      <c r="H100" s="93"/>
      <c r="I100" s="61" t="s">
        <v>96</v>
      </c>
      <c r="J100" s="124"/>
      <c r="K100" s="125"/>
    </row>
    <row r="101" spans="1:11" ht="14.4" thickBot="1" x14ac:dyDescent="0.35">
      <c r="A101" s="4"/>
      <c r="B101" s="9"/>
      <c r="C101" s="9"/>
      <c r="D101" s="9"/>
      <c r="E101" s="9"/>
      <c r="F101" s="9"/>
      <c r="G101" s="9"/>
      <c r="H101" s="9"/>
      <c r="I101" s="9"/>
      <c r="J101" s="9"/>
      <c r="K101" s="5"/>
    </row>
    <row r="102" spans="1:11" x14ac:dyDescent="0.3">
      <c r="A102" s="83" t="s">
        <v>84</v>
      </c>
      <c r="B102" s="83"/>
      <c r="C102" s="83"/>
      <c r="D102" s="83"/>
      <c r="E102" s="83"/>
      <c r="F102" s="83"/>
      <c r="G102" s="83"/>
      <c r="H102" s="83"/>
      <c r="I102" s="83"/>
      <c r="J102" s="83"/>
      <c r="K102" s="83"/>
    </row>
    <row r="103" spans="1:11" ht="18" x14ac:dyDescent="0.35">
      <c r="A103" s="10" t="s">
        <v>31</v>
      </c>
    </row>
    <row r="104" spans="1:11" x14ac:dyDescent="0.3">
      <c r="A104" s="1" t="s">
        <v>32</v>
      </c>
      <c r="B104" s="92"/>
      <c r="C104" s="93"/>
      <c r="D104" s="1" t="s">
        <v>33</v>
      </c>
      <c r="E104" s="92"/>
      <c r="F104" s="94"/>
      <c r="G104" s="94"/>
      <c r="H104" s="93"/>
      <c r="I104" s="1" t="s">
        <v>34</v>
      </c>
      <c r="J104" s="92"/>
      <c r="K104" s="93"/>
    </row>
    <row r="105" spans="1:11" ht="5.0999999999999996" customHeight="1" x14ac:dyDescent="0.3"/>
    <row r="106" spans="1:11" ht="15" customHeight="1" x14ac:dyDescent="0.3">
      <c r="A106" s="1" t="s">
        <v>48</v>
      </c>
      <c r="B106" s="95"/>
      <c r="C106" s="96"/>
      <c r="D106" s="117" t="s">
        <v>35</v>
      </c>
      <c r="E106" s="77"/>
      <c r="F106" s="78"/>
      <c r="G106" s="92"/>
      <c r="H106" s="93"/>
      <c r="I106" s="80" t="s">
        <v>36</v>
      </c>
      <c r="J106" s="126"/>
      <c r="K106" s="127"/>
    </row>
    <row r="107" spans="1:11" ht="5.0999999999999996" customHeight="1" x14ac:dyDescent="0.3">
      <c r="I107" s="80"/>
      <c r="J107" s="126"/>
      <c r="K107" s="127"/>
    </row>
    <row r="108" spans="1:11" x14ac:dyDescent="0.3">
      <c r="A108" s="18" t="s">
        <v>37</v>
      </c>
      <c r="C108" s="54"/>
      <c r="D108" s="118" t="s">
        <v>38</v>
      </c>
      <c r="E108" s="119"/>
      <c r="F108" s="120"/>
      <c r="G108" s="97"/>
      <c r="H108" s="93"/>
      <c r="I108" s="80"/>
      <c r="J108" s="92"/>
      <c r="K108" s="93"/>
    </row>
    <row r="109" spans="1:11" ht="5.0999999999999996" customHeight="1" x14ac:dyDescent="0.3"/>
    <row r="110" spans="1:11" x14ac:dyDescent="0.3">
      <c r="A110" s="1" t="s">
        <v>39</v>
      </c>
    </row>
    <row r="111" spans="1:11" ht="5.0999999999999996" customHeight="1" x14ac:dyDescent="0.3"/>
    <row r="112" spans="1:11" ht="15" customHeight="1" x14ac:dyDescent="0.3">
      <c r="B112" s="98"/>
      <c r="D112" s="98"/>
      <c r="F112" s="136" t="s">
        <v>95</v>
      </c>
      <c r="G112" s="136"/>
      <c r="I112" s="58" t="s">
        <v>93</v>
      </c>
      <c r="J112" s="40"/>
      <c r="K112" s="53"/>
    </row>
    <row r="113" spans="1:11" x14ac:dyDescent="0.3">
      <c r="A113" s="12" t="s">
        <v>41</v>
      </c>
      <c r="B113" s="99"/>
      <c r="C113" s="12" t="s">
        <v>42</v>
      </c>
      <c r="D113" s="99"/>
      <c r="F113" s="136"/>
      <c r="G113" s="136"/>
      <c r="K113" s="59" t="s">
        <v>94</v>
      </c>
    </row>
    <row r="114" spans="1:11" ht="12.75" customHeight="1" x14ac:dyDescent="0.3">
      <c r="B114" s="100"/>
      <c r="D114" s="100"/>
      <c r="F114" s="136"/>
      <c r="G114" s="136"/>
      <c r="I114" s="58" t="s">
        <v>92</v>
      </c>
      <c r="J114" s="40"/>
      <c r="K114" s="53"/>
    </row>
    <row r="115" spans="1:11" ht="5.0999999999999996" customHeight="1" thickBot="1" x14ac:dyDescent="0.35"/>
    <row r="116" spans="1:11" ht="33" customHeight="1" x14ac:dyDescent="0.3">
      <c r="A116" s="84" t="s">
        <v>113</v>
      </c>
      <c r="B116" s="85"/>
      <c r="C116" s="85"/>
      <c r="D116" s="85"/>
      <c r="E116" s="85"/>
      <c r="F116" s="85"/>
      <c r="G116" s="85"/>
      <c r="H116" s="85"/>
      <c r="I116" s="85"/>
      <c r="J116" s="85"/>
      <c r="K116" s="86"/>
    </row>
    <row r="117" spans="1:11" ht="24.75" customHeight="1" thickBot="1" x14ac:dyDescent="0.35">
      <c r="A117" s="87" t="s">
        <v>40</v>
      </c>
      <c r="B117" s="88"/>
      <c r="C117" s="88"/>
      <c r="D117" s="88"/>
      <c r="E117" s="88"/>
      <c r="F117" s="88"/>
      <c r="G117" s="88"/>
      <c r="H117" s="88"/>
      <c r="I117" s="88"/>
      <c r="J117" s="88"/>
      <c r="K117" s="89"/>
    </row>
    <row r="118" spans="1:11" ht="4.5" customHeight="1" x14ac:dyDescent="0.3"/>
    <row r="119" spans="1:11" ht="14.4" thickBot="1" x14ac:dyDescent="0.35">
      <c r="F119" s="12" t="s">
        <v>46</v>
      </c>
      <c r="G119" s="163"/>
      <c r="H119" s="164"/>
      <c r="I119" s="52" t="s">
        <v>47</v>
      </c>
      <c r="J119" s="165"/>
      <c r="K119" s="166"/>
    </row>
    <row r="120" spans="1:11" ht="12" customHeight="1" x14ac:dyDescent="0.3">
      <c r="B120" s="30" t="s">
        <v>43</v>
      </c>
      <c r="C120" s="8"/>
      <c r="E120" s="90" t="s">
        <v>44</v>
      </c>
      <c r="F120" s="91"/>
      <c r="G120" s="76"/>
      <c r="I120" s="90" t="s">
        <v>45</v>
      </c>
      <c r="J120" s="91"/>
      <c r="K120" s="76"/>
    </row>
    <row r="121" spans="1:11" ht="15" customHeight="1" x14ac:dyDescent="0.3">
      <c r="B121" s="157"/>
      <c r="C121" s="159"/>
      <c r="E121" s="157"/>
      <c r="F121" s="158"/>
      <c r="G121" s="159"/>
      <c r="I121" s="157"/>
      <c r="J121" s="158"/>
      <c r="K121" s="159"/>
    </row>
    <row r="122" spans="1:11" ht="15" customHeight="1" x14ac:dyDescent="0.3">
      <c r="B122" s="157"/>
      <c r="C122" s="159"/>
      <c r="E122" s="157"/>
      <c r="F122" s="158"/>
      <c r="G122" s="159"/>
      <c r="I122" s="157"/>
      <c r="J122" s="158"/>
      <c r="K122" s="159"/>
    </row>
    <row r="123" spans="1:11" ht="15" customHeight="1" x14ac:dyDescent="0.3">
      <c r="B123" s="157"/>
      <c r="C123" s="159"/>
      <c r="E123" s="157"/>
      <c r="F123" s="158"/>
      <c r="G123" s="159"/>
      <c r="I123" s="157"/>
      <c r="J123" s="158"/>
      <c r="K123" s="159"/>
    </row>
    <row r="124" spans="1:11" ht="15.75" customHeight="1" thickBot="1" x14ac:dyDescent="0.35">
      <c r="B124" s="160"/>
      <c r="C124" s="162"/>
      <c r="E124" s="160"/>
      <c r="F124" s="161"/>
      <c r="G124" s="162"/>
      <c r="I124" s="160"/>
      <c r="J124" s="161"/>
      <c r="K124" s="162"/>
    </row>
    <row r="126" spans="1:11" x14ac:dyDescent="0.3">
      <c r="A126" s="40" t="s">
        <v>87</v>
      </c>
    </row>
    <row r="127" spans="1:11" ht="21" x14ac:dyDescent="0.4">
      <c r="A127" s="81" t="str">
        <f>+A4</f>
        <v>Rallye du THOUARET 79</v>
      </c>
      <c r="B127" s="81"/>
      <c r="C127" s="81"/>
      <c r="D127" s="81"/>
      <c r="E127" s="81"/>
      <c r="F127" s="81"/>
      <c r="G127" s="81"/>
      <c r="H127" s="81"/>
      <c r="I127" s="81"/>
      <c r="J127" s="81"/>
      <c r="K127" s="81"/>
    </row>
    <row r="128" spans="1:11" ht="21" x14ac:dyDescent="0.4">
      <c r="A128" s="82" t="str">
        <f>+A5</f>
        <v>Faye l'Abbesse - Chiché - Bressuire</v>
      </c>
      <c r="B128" s="82"/>
      <c r="C128" s="82"/>
      <c r="D128" s="82"/>
      <c r="E128" s="82"/>
      <c r="F128" s="82"/>
      <c r="G128" s="82"/>
      <c r="H128" s="82"/>
      <c r="I128" s="82"/>
      <c r="J128" s="82"/>
      <c r="K128" s="82"/>
    </row>
    <row r="129" spans="1:11" ht="21" x14ac:dyDescent="0.4">
      <c r="A129" s="81" t="str">
        <f>+A6</f>
        <v>01 et 02 aout 2026</v>
      </c>
      <c r="B129" s="81"/>
      <c r="C129" s="81"/>
      <c r="D129" s="81"/>
      <c r="E129" s="81"/>
      <c r="F129" s="81"/>
      <c r="G129" s="81"/>
      <c r="H129" s="81"/>
      <c r="I129" s="81"/>
      <c r="J129" s="81"/>
      <c r="K129" s="81"/>
    </row>
    <row r="130" spans="1:11" ht="21" x14ac:dyDescent="0.4">
      <c r="A130" s="27"/>
      <c r="B130" s="27"/>
      <c r="C130" s="27"/>
      <c r="D130" s="27"/>
      <c r="E130" s="27"/>
      <c r="F130" s="27"/>
      <c r="G130" s="27"/>
      <c r="H130" s="27"/>
      <c r="I130" s="27"/>
      <c r="J130" s="27"/>
      <c r="K130" s="27"/>
    </row>
    <row r="131" spans="1:11" ht="21" x14ac:dyDescent="0.4">
      <c r="A131" s="81" t="s">
        <v>70</v>
      </c>
      <c r="B131" s="81"/>
      <c r="C131" s="81"/>
      <c r="D131" s="81"/>
      <c r="E131" s="81"/>
      <c r="F131" s="81"/>
      <c r="G131" s="81"/>
      <c r="H131" s="81"/>
      <c r="I131" s="81"/>
      <c r="J131" s="81"/>
      <c r="K131" s="81"/>
    </row>
    <row r="132" spans="1:11" ht="14.4" thickBot="1" x14ac:dyDescent="0.35"/>
    <row r="133" spans="1:11" ht="24.75" customHeight="1" x14ac:dyDescent="0.3">
      <c r="B133" s="137" t="s">
        <v>71</v>
      </c>
      <c r="C133" s="138"/>
      <c r="F133" s="137" t="s">
        <v>1</v>
      </c>
      <c r="G133" s="138"/>
      <c r="I133" s="137" t="s">
        <v>2</v>
      </c>
      <c r="J133" s="138"/>
    </row>
    <row r="134" spans="1:11" ht="15" customHeight="1" x14ac:dyDescent="0.3">
      <c r="B134" s="139"/>
      <c r="C134" s="140"/>
      <c r="F134" s="143" t="str">
        <f>+IF(VGR&lt;&gt;"",VGR,"")</f>
        <v/>
      </c>
      <c r="G134" s="144"/>
      <c r="I134" s="143" t="str">
        <f>+IF(VCL&lt;&gt;"",VCL,"")</f>
        <v/>
      </c>
      <c r="J134" s="144"/>
    </row>
    <row r="135" spans="1:11" ht="15" customHeight="1" x14ac:dyDescent="0.3">
      <c r="B135" s="139"/>
      <c r="C135" s="140"/>
      <c r="F135" s="143"/>
      <c r="G135" s="144"/>
      <c r="I135" s="143"/>
      <c r="J135" s="144"/>
    </row>
    <row r="136" spans="1:11" ht="15" customHeight="1" x14ac:dyDescent="0.3">
      <c r="B136" s="139"/>
      <c r="C136" s="140"/>
      <c r="F136" s="143"/>
      <c r="G136" s="144"/>
      <c r="I136" s="143"/>
      <c r="J136" s="144"/>
    </row>
    <row r="137" spans="1:11" ht="15.75" customHeight="1" thickBot="1" x14ac:dyDescent="0.35">
      <c r="B137" s="141"/>
      <c r="C137" s="142"/>
      <c r="F137" s="131"/>
      <c r="G137" s="133"/>
      <c r="I137" s="131"/>
      <c r="J137" s="133"/>
    </row>
    <row r="139" spans="1:11" ht="14.4" thickBot="1" x14ac:dyDescent="0.35"/>
    <row r="140" spans="1:11" ht="15.75" customHeight="1" x14ac:dyDescent="0.3">
      <c r="A140" s="134" t="s">
        <v>72</v>
      </c>
      <c r="B140" s="134"/>
      <c r="C140" s="134"/>
      <c r="D140" s="134"/>
      <c r="E140" s="134"/>
      <c r="F140" s="134"/>
      <c r="G140" s="134"/>
      <c r="H140" s="134"/>
      <c r="I140" s="134"/>
      <c r="J140" s="134"/>
      <c r="K140" s="134"/>
    </row>
    <row r="141" spans="1:11" ht="14.4" thickBot="1" x14ac:dyDescent="0.35">
      <c r="A141" s="135"/>
      <c r="B141" s="135"/>
      <c r="C141" s="135"/>
      <c r="D141" s="135"/>
      <c r="E141" s="135"/>
      <c r="F141" s="135"/>
      <c r="G141" s="135"/>
      <c r="H141" s="135"/>
      <c r="I141" s="135"/>
      <c r="J141" s="135"/>
      <c r="K141" s="135"/>
    </row>
    <row r="142" spans="1:11" ht="15.75" customHeight="1" thickBot="1" x14ac:dyDescent="0.35">
      <c r="A142" s="146" t="s">
        <v>73</v>
      </c>
      <c r="B142" s="147"/>
      <c r="C142" s="147"/>
      <c r="D142" s="148"/>
      <c r="E142" s="146" t="s">
        <v>74</v>
      </c>
      <c r="F142" s="147"/>
      <c r="G142" s="147"/>
      <c r="H142" s="148"/>
      <c r="I142" s="146" t="s">
        <v>75</v>
      </c>
      <c r="J142" s="147"/>
      <c r="K142" s="148"/>
    </row>
    <row r="143" spans="1:11" ht="15" customHeight="1" x14ac:dyDescent="0.3">
      <c r="A143" s="128" t="str">
        <f>+IF(VM&lt;&gt;"",VM,"")</f>
        <v/>
      </c>
      <c r="B143" s="129"/>
      <c r="C143" s="129"/>
      <c r="D143" s="130"/>
      <c r="E143" s="128" t="str">
        <f>+IF(VT&lt;&gt;"",VT,"")</f>
        <v/>
      </c>
      <c r="F143" s="129"/>
      <c r="G143" s="129"/>
      <c r="H143" s="130"/>
      <c r="I143" s="173" t="str">
        <f>+IF(VC&lt;&gt;"",VC,"")</f>
        <v/>
      </c>
      <c r="J143" s="174"/>
      <c r="K143" s="175"/>
    </row>
    <row r="144" spans="1:11" ht="15" customHeight="1" thickBot="1" x14ac:dyDescent="0.35">
      <c r="A144" s="143"/>
      <c r="B144" s="145"/>
      <c r="C144" s="145"/>
      <c r="D144" s="144"/>
      <c r="E144" s="143"/>
      <c r="F144" s="145"/>
      <c r="G144" s="145"/>
      <c r="H144" s="144"/>
      <c r="I144" s="139"/>
      <c r="J144" s="176"/>
      <c r="K144" s="140"/>
    </row>
    <row r="145" spans="1:11" ht="15" customHeight="1" thickBot="1" x14ac:dyDescent="0.35">
      <c r="A145" s="143"/>
      <c r="B145" s="145"/>
      <c r="C145" s="145"/>
      <c r="D145" s="144"/>
      <c r="E145" s="146" t="s">
        <v>86</v>
      </c>
      <c r="F145" s="147"/>
      <c r="G145" s="147"/>
      <c r="H145" s="148"/>
      <c r="I145" s="139"/>
      <c r="J145" s="176"/>
      <c r="K145" s="140"/>
    </row>
    <row r="146" spans="1:11" ht="15" customHeight="1" x14ac:dyDescent="0.3">
      <c r="A146" s="143"/>
      <c r="B146" s="145"/>
      <c r="C146" s="145"/>
      <c r="D146" s="144"/>
      <c r="E146" s="128" t="str">
        <f>+IF(VMOD&lt;&gt;"",VMOD,"")</f>
        <v/>
      </c>
      <c r="F146" s="129"/>
      <c r="G146" s="129"/>
      <c r="H146" s="130"/>
      <c r="I146" s="139"/>
      <c r="J146" s="176"/>
      <c r="K146" s="140"/>
    </row>
    <row r="147" spans="1:11" ht="15.75" customHeight="1" thickBot="1" x14ac:dyDescent="0.35">
      <c r="A147" s="131"/>
      <c r="B147" s="132"/>
      <c r="C147" s="132"/>
      <c r="D147" s="133"/>
      <c r="E147" s="131"/>
      <c r="F147" s="132"/>
      <c r="G147" s="132"/>
      <c r="H147" s="133"/>
      <c r="I147" s="141"/>
      <c r="J147" s="177"/>
      <c r="K147" s="142"/>
    </row>
    <row r="148" spans="1:11" ht="14.4" thickBot="1" x14ac:dyDescent="0.35"/>
    <row r="149" spans="1:11" ht="25.5" customHeight="1" thickBot="1" x14ac:dyDescent="0.35">
      <c r="A149" s="31" t="s">
        <v>76</v>
      </c>
      <c r="B149" s="32"/>
      <c r="C149" s="146" t="s">
        <v>61</v>
      </c>
      <c r="D149" s="147"/>
      <c r="E149" s="148"/>
      <c r="F149" s="146" t="s">
        <v>77</v>
      </c>
      <c r="G149" s="148"/>
      <c r="H149" s="190" t="s">
        <v>82</v>
      </c>
      <c r="I149" s="191"/>
      <c r="J149" s="191"/>
      <c r="K149" s="192"/>
    </row>
    <row r="150" spans="1:11" ht="20.25" customHeight="1" thickBot="1" x14ac:dyDescent="0.35">
      <c r="A150" s="178" t="s">
        <v>29</v>
      </c>
      <c r="B150" s="179"/>
      <c r="C150" s="149" t="str">
        <f>+IF(PNOM&lt;&gt;"",PNOM,"")</f>
        <v/>
      </c>
      <c r="D150" s="150"/>
      <c r="E150" s="150"/>
      <c r="F150" s="153" t="str">
        <f>+IF(PPREN&lt;&gt;"",PPREN,"")</f>
        <v/>
      </c>
      <c r="G150" s="154"/>
      <c r="H150" s="33" t="s">
        <v>78</v>
      </c>
      <c r="I150" s="187"/>
      <c r="J150" s="188"/>
      <c r="K150" s="189"/>
    </row>
    <row r="151" spans="1:11" ht="26.25" customHeight="1" thickBot="1" x14ac:dyDescent="0.35">
      <c r="A151" s="180"/>
      <c r="B151" s="181"/>
      <c r="C151" s="151"/>
      <c r="D151" s="152"/>
      <c r="E151" s="152"/>
      <c r="F151" s="155"/>
      <c r="G151" s="156"/>
      <c r="H151" s="34" t="s">
        <v>79</v>
      </c>
      <c r="I151" s="185"/>
      <c r="J151" s="185"/>
      <c r="K151" s="186"/>
    </row>
    <row r="152" spans="1:11" ht="20.25" customHeight="1" thickBot="1" x14ac:dyDescent="0.35">
      <c r="A152" s="178" t="s">
        <v>30</v>
      </c>
      <c r="B152" s="179"/>
      <c r="C152" s="149" t="str">
        <f>+IF(CONOM&lt;&gt;"",CONOM,"")</f>
        <v/>
      </c>
      <c r="D152" s="150"/>
      <c r="E152" s="150"/>
      <c r="F152" s="153" t="str">
        <f>+IF(COPREN&lt;&gt;"",COPREN,"")</f>
        <v/>
      </c>
      <c r="G152" s="154"/>
      <c r="H152" s="33" t="s">
        <v>78</v>
      </c>
      <c r="I152" s="182"/>
      <c r="J152" s="183"/>
      <c r="K152" s="184"/>
    </row>
    <row r="153" spans="1:11" ht="28.5" customHeight="1" thickBot="1" x14ac:dyDescent="0.35">
      <c r="A153" s="180" t="s">
        <v>30</v>
      </c>
      <c r="B153" s="181"/>
      <c r="C153" s="151"/>
      <c r="D153" s="152"/>
      <c r="E153" s="152"/>
      <c r="F153" s="155"/>
      <c r="G153" s="156"/>
      <c r="H153" s="34" t="s">
        <v>79</v>
      </c>
      <c r="I153" s="185"/>
      <c r="J153" s="185"/>
      <c r="K153" s="186"/>
    </row>
    <row r="154" spans="1:11" ht="14.4" thickBot="1" x14ac:dyDescent="0.35"/>
    <row r="155" spans="1:11" ht="14.4" thickBot="1" x14ac:dyDescent="0.35">
      <c r="A155" s="30" t="s">
        <v>112</v>
      </c>
      <c r="B155" s="7"/>
      <c r="C155" s="7"/>
      <c r="D155" s="8"/>
    </row>
    <row r="156" spans="1:11" ht="120" customHeight="1" thickBot="1" x14ac:dyDescent="0.35">
      <c r="A156" s="167"/>
      <c r="B156" s="168"/>
      <c r="C156" s="168"/>
      <c r="D156" s="168"/>
      <c r="E156" s="168"/>
      <c r="F156" s="168"/>
      <c r="G156" s="168"/>
      <c r="H156" s="168"/>
      <c r="I156" s="168"/>
      <c r="J156" s="168"/>
      <c r="K156" s="169"/>
    </row>
    <row r="157" spans="1:11" ht="14.4" thickBot="1" x14ac:dyDescent="0.35"/>
    <row r="158" spans="1:11" ht="14.4" thickBot="1" x14ac:dyDescent="0.35">
      <c r="A158" s="35" t="s">
        <v>80</v>
      </c>
    </row>
    <row r="159" spans="1:11" ht="26.25" customHeight="1" thickBot="1" x14ac:dyDescent="0.35">
      <c r="A159" s="170"/>
      <c r="B159" s="171"/>
      <c r="C159" s="171"/>
      <c r="D159" s="171"/>
      <c r="E159" s="171"/>
      <c r="F159" s="171"/>
      <c r="G159" s="171"/>
      <c r="H159" s="171"/>
      <c r="I159" s="171"/>
      <c r="J159" s="171"/>
      <c r="K159" s="172"/>
    </row>
    <row r="160" spans="1:11" ht="14.4" thickBot="1" x14ac:dyDescent="0.35"/>
    <row r="161" spans="1:11" ht="14.4" thickBot="1" x14ac:dyDescent="0.35">
      <c r="A161" s="35" t="s">
        <v>81</v>
      </c>
    </row>
    <row r="162" spans="1:11" ht="60" customHeight="1" thickBot="1" x14ac:dyDescent="0.35">
      <c r="A162" s="167"/>
      <c r="B162" s="168"/>
      <c r="C162" s="168"/>
      <c r="D162" s="168"/>
      <c r="E162" s="168"/>
      <c r="F162" s="168"/>
      <c r="G162" s="168"/>
      <c r="H162" s="168"/>
      <c r="I162" s="168"/>
      <c r="J162" s="168"/>
      <c r="K162" s="169"/>
    </row>
    <row r="163" spans="1:11" ht="61.8" customHeight="1" thickBot="1" x14ac:dyDescent="0.55000000000000004">
      <c r="A163" s="209" t="s">
        <v>124</v>
      </c>
      <c r="B163" s="209"/>
      <c r="C163" s="209"/>
      <c r="D163" s="209"/>
      <c r="E163" s="209"/>
      <c r="F163" s="209"/>
      <c r="G163" s="209"/>
      <c r="H163" s="209"/>
      <c r="I163" s="209"/>
      <c r="J163" s="209"/>
      <c r="K163" s="209"/>
    </row>
    <row r="164" spans="1:11" ht="55.2" customHeight="1" thickBot="1" x14ac:dyDescent="0.55000000000000004">
      <c r="A164" s="200" t="s">
        <v>123</v>
      </c>
      <c r="B164" s="201"/>
      <c r="C164" s="201"/>
      <c r="D164" s="201"/>
      <c r="E164" s="201"/>
      <c r="F164" s="201"/>
      <c r="G164" s="201"/>
      <c r="H164" s="201"/>
      <c r="I164" s="202"/>
      <c r="J164" s="203" t="s">
        <v>85</v>
      </c>
      <c r="K164" s="204"/>
    </row>
    <row r="165" spans="1:11" ht="43.2" customHeight="1" thickBot="1" x14ac:dyDescent="0.35">
      <c r="A165" s="210" t="s">
        <v>97</v>
      </c>
      <c r="B165" s="211"/>
      <c r="C165" s="211"/>
      <c r="D165" s="211"/>
      <c r="E165" s="211"/>
      <c r="F165" s="211"/>
      <c r="G165" s="211"/>
      <c r="H165" s="211"/>
      <c r="I165" s="212"/>
      <c r="J165" s="213"/>
      <c r="K165" s="214"/>
    </row>
    <row r="167" spans="1:11" ht="82.8" customHeight="1" thickBot="1" x14ac:dyDescent="0.35">
      <c r="A167" s="205" t="s">
        <v>125</v>
      </c>
      <c r="B167" s="205"/>
      <c r="C167" s="205"/>
      <c r="D167" s="205"/>
      <c r="E167" s="205"/>
      <c r="F167" s="205"/>
      <c r="G167" s="205"/>
      <c r="H167" s="205"/>
      <c r="I167" s="205"/>
    </row>
    <row r="168" spans="1:11" ht="30.6" customHeight="1" thickBot="1" x14ac:dyDescent="0.35">
      <c r="A168" s="1" t="s">
        <v>126</v>
      </c>
      <c r="J168" s="215"/>
      <c r="K168" s="216"/>
    </row>
    <row r="169" spans="1:11" ht="30.6" customHeight="1" thickBot="1" x14ac:dyDescent="0.35">
      <c r="A169" s="1" t="s">
        <v>127</v>
      </c>
      <c r="J169" s="215"/>
      <c r="K169" s="216"/>
    </row>
    <row r="170" spans="1:11" ht="30.6" customHeight="1" thickBot="1" x14ac:dyDescent="0.35">
      <c r="A170" s="1" t="s">
        <v>128</v>
      </c>
      <c r="J170" s="215"/>
      <c r="K170" s="216"/>
    </row>
    <row r="171" spans="1:11" ht="30.6" customHeight="1" thickBot="1" x14ac:dyDescent="0.35">
      <c r="A171" s="1" t="s">
        <v>129</v>
      </c>
      <c r="J171" s="215"/>
      <c r="K171" s="216"/>
    </row>
    <row r="172" spans="1:11" ht="30.6" customHeight="1" thickBot="1" x14ac:dyDescent="0.35">
      <c r="A172" s="1" t="s">
        <v>130</v>
      </c>
      <c r="J172" s="215"/>
      <c r="K172" s="216"/>
    </row>
    <row r="174" spans="1:11" ht="14.4" thickBot="1" x14ac:dyDescent="0.35"/>
    <row r="175" spans="1:11" ht="20.399999999999999" thickBot="1" x14ac:dyDescent="0.45">
      <c r="A175" s="206" t="s">
        <v>131</v>
      </c>
      <c r="B175" s="207"/>
      <c r="C175" s="207"/>
      <c r="D175" s="208"/>
      <c r="E175" s="206" t="s">
        <v>132</v>
      </c>
      <c r="F175" s="207"/>
      <c r="G175" s="208"/>
      <c r="H175" s="206" t="s">
        <v>133</v>
      </c>
      <c r="I175" s="207"/>
      <c r="J175" s="207"/>
      <c r="K175" s="208"/>
    </row>
    <row r="176" spans="1:11" ht="85.2" customHeight="1" thickBot="1" x14ac:dyDescent="0.35">
      <c r="A176" s="146"/>
      <c r="B176" s="147"/>
      <c r="C176" s="147"/>
      <c r="D176" s="148"/>
      <c r="E176" s="146"/>
      <c r="F176" s="147"/>
      <c r="G176" s="148"/>
      <c r="H176" s="146"/>
      <c r="I176" s="147"/>
      <c r="J176" s="147"/>
      <c r="K176" s="148"/>
    </row>
  </sheetData>
  <sheetProtection algorithmName="SHA-512" hashValue="uEhU6+LCfoqsIny2X9GLZO1tpHsyduSE0yN43jBhGLMjrnagqy87ihYJ8ZyIA5MNbO8PBHKlC95BdMw0dG4sXA==" saltValue="AAgM08oLn3zihLwvD/nzbA==" spinCount="100000" sheet="1" selectLockedCells="1"/>
  <mergeCells count="148">
    <mergeCell ref="A163:K163"/>
    <mergeCell ref="A167:I167"/>
    <mergeCell ref="J168:K168"/>
    <mergeCell ref="J169:K169"/>
    <mergeCell ref="J170:K170"/>
    <mergeCell ref="J171:K171"/>
    <mergeCell ref="J172:K172"/>
    <mergeCell ref="E175:G175"/>
    <mergeCell ref="H175:K175"/>
    <mergeCell ref="A175:D175"/>
    <mergeCell ref="A19:K19"/>
    <mergeCell ref="C1:D2"/>
    <mergeCell ref="A2:B3"/>
    <mergeCell ref="E121:G124"/>
    <mergeCell ref="E120:G120"/>
    <mergeCell ref="B121:C124"/>
    <mergeCell ref="C37:D37"/>
    <mergeCell ref="G37:H37"/>
    <mergeCell ref="C38:K38"/>
    <mergeCell ref="C39:D39"/>
    <mergeCell ref="C41:D41"/>
    <mergeCell ref="G41:H41"/>
    <mergeCell ref="J41:K41"/>
    <mergeCell ref="C42:H42"/>
    <mergeCell ref="C43:D43"/>
    <mergeCell ref="G49:J52"/>
    <mergeCell ref="C66:E66"/>
    <mergeCell ref="F96:H96"/>
    <mergeCell ref="J96:K96"/>
    <mergeCell ref="J98:K98"/>
    <mergeCell ref="J100:K100"/>
    <mergeCell ref="B98:H98"/>
    <mergeCell ref="C100:D100"/>
    <mergeCell ref="G100:H100"/>
    <mergeCell ref="C152:E153"/>
    <mergeCell ref="F152:G153"/>
    <mergeCell ref="I121:K124"/>
    <mergeCell ref="G119:H119"/>
    <mergeCell ref="J119:K119"/>
    <mergeCell ref="A156:K156"/>
    <mergeCell ref="A159:K159"/>
    <mergeCell ref="A162:K162"/>
    <mergeCell ref="A143:D147"/>
    <mergeCell ref="I143:K147"/>
    <mergeCell ref="A152:B153"/>
    <mergeCell ref="I152:K152"/>
    <mergeCell ref="I153:K153"/>
    <mergeCell ref="A150:B151"/>
    <mergeCell ref="I150:K150"/>
    <mergeCell ref="I151:K151"/>
    <mergeCell ref="C150:E151"/>
    <mergeCell ref="F150:G151"/>
    <mergeCell ref="A142:D142"/>
    <mergeCell ref="E142:H142"/>
    <mergeCell ref="I142:K142"/>
    <mergeCell ref="H149:K149"/>
    <mergeCell ref="C149:E149"/>
    <mergeCell ref="F149:G149"/>
    <mergeCell ref="E146:H147"/>
    <mergeCell ref="A127:K127"/>
    <mergeCell ref="A128:K128"/>
    <mergeCell ref="A129:K129"/>
    <mergeCell ref="A140:K141"/>
    <mergeCell ref="F112:G114"/>
    <mergeCell ref="B90:C90"/>
    <mergeCell ref="E90:F90"/>
    <mergeCell ref="J92:K92"/>
    <mergeCell ref="F92:H92"/>
    <mergeCell ref="G94:K94"/>
    <mergeCell ref="A131:K131"/>
    <mergeCell ref="B133:C133"/>
    <mergeCell ref="F133:G133"/>
    <mergeCell ref="I133:J133"/>
    <mergeCell ref="B134:C137"/>
    <mergeCell ref="F134:G137"/>
    <mergeCell ref="I134:J137"/>
    <mergeCell ref="E143:H144"/>
    <mergeCell ref="E145:H145"/>
    <mergeCell ref="G86:H86"/>
    <mergeCell ref="J86:K86"/>
    <mergeCell ref="B76:C76"/>
    <mergeCell ref="E76:F76"/>
    <mergeCell ref="J78:K78"/>
    <mergeCell ref="F78:H78"/>
    <mergeCell ref="C80:E80"/>
    <mergeCell ref="G80:K80"/>
    <mergeCell ref="B84:H84"/>
    <mergeCell ref="D56:E56"/>
    <mergeCell ref="I56:J56"/>
    <mergeCell ref="G56:H56"/>
    <mergeCell ref="E72:F72"/>
    <mergeCell ref="E86:F86"/>
    <mergeCell ref="E100:F100"/>
    <mergeCell ref="D106:F106"/>
    <mergeCell ref="D108:F108"/>
    <mergeCell ref="F68:H68"/>
    <mergeCell ref="J68:K68"/>
    <mergeCell ref="J70:K70"/>
    <mergeCell ref="B70:H70"/>
    <mergeCell ref="C72:D72"/>
    <mergeCell ref="G72:H72"/>
    <mergeCell ref="J72:K72"/>
    <mergeCell ref="B62:C62"/>
    <mergeCell ref="E62:F62"/>
    <mergeCell ref="J64:K64"/>
    <mergeCell ref="J82:K82"/>
    <mergeCell ref="J84:K84"/>
    <mergeCell ref="C86:D86"/>
    <mergeCell ref="I106:I108"/>
    <mergeCell ref="J106:K108"/>
    <mergeCell ref="C94:E94"/>
    <mergeCell ref="A4:K4"/>
    <mergeCell ref="A5:K5"/>
    <mergeCell ref="A6:K6"/>
    <mergeCell ref="A10:K10"/>
    <mergeCell ref="A8:K8"/>
    <mergeCell ref="A102:K102"/>
    <mergeCell ref="A116:K116"/>
    <mergeCell ref="A117:K117"/>
    <mergeCell ref="I120:K120"/>
    <mergeCell ref="B104:C104"/>
    <mergeCell ref="E104:H104"/>
    <mergeCell ref="J104:K104"/>
    <mergeCell ref="G106:H106"/>
    <mergeCell ref="B106:C106"/>
    <mergeCell ref="G108:H108"/>
    <mergeCell ref="B112:B114"/>
    <mergeCell ref="D112:D114"/>
    <mergeCell ref="A12:K12"/>
    <mergeCell ref="A35:K35"/>
    <mergeCell ref="F64:H64"/>
    <mergeCell ref="G66:K66"/>
    <mergeCell ref="F82:H82"/>
    <mergeCell ref="H47:I47"/>
    <mergeCell ref="H46:K46"/>
    <mergeCell ref="H176:K176"/>
    <mergeCell ref="J165:K165"/>
    <mergeCell ref="A165:I165"/>
    <mergeCell ref="A164:I164"/>
    <mergeCell ref="J164:K164"/>
    <mergeCell ref="A176:D176"/>
    <mergeCell ref="E176:G176"/>
    <mergeCell ref="I61:K61"/>
    <mergeCell ref="I75:K75"/>
    <mergeCell ref="I89:K89"/>
    <mergeCell ref="C9:I9"/>
    <mergeCell ref="A55:K55"/>
    <mergeCell ref="A54:K54"/>
  </mergeCells>
  <conditionalFormatting sqref="C37:D37 G37:H37 C38:K38 C39:D39 C41:D41 G41:H41 J41:K41 C42:H42 C43:D43 H46 G49:J52">
    <cfRule type="containsBlanks" dxfId="5" priority="15">
      <formula>LEN(TRIM(C37))=0</formula>
    </cfRule>
  </conditionalFormatting>
  <conditionalFormatting sqref="H47:I47">
    <cfRule type="containsBlanks" dxfId="4" priority="3">
      <formula>LEN(TRIM(H47))=0</formula>
    </cfRule>
  </conditionalFormatting>
  <conditionalFormatting sqref="I61 B62 E62 H62 J62 C64 F64 J64 C66 G66 C68 F68 J68 B70 J70 C72 G72 J72 I75 B76 E76 H76 J76 C78 F78 J78 C80 G80 C82 F82 J82 B84 J84 C86 G86 J86 I89 B90 E90 H90 J90 C92 F92 J92 C94 G94 C96 F96 J96 B98 J98 C100 G100 J100 B104 E104 J104 B106 G106 J106 C108 G108 B112 D112 G119 J119 B121 E121 I121 F134 I134 A143 E143 I143 E146 C150 F150 C152 F152">
    <cfRule type="containsBlanks" dxfId="3" priority="16">
      <formula>LEN(TRIM(A61))=0</formula>
    </cfRule>
  </conditionalFormatting>
  <conditionalFormatting sqref="I150:K153 A156:K156 A159:K159 A162:K162">
    <cfRule type="containsBlanks" dxfId="2" priority="10">
      <formula>LEN(TRIM(A150))=0</formula>
    </cfRule>
  </conditionalFormatting>
  <conditionalFormatting sqref="K112">
    <cfRule type="containsBlanks" dxfId="1" priority="2">
      <formula>LEN(TRIM(K112))=0</formula>
    </cfRule>
  </conditionalFormatting>
  <conditionalFormatting sqref="K114">
    <cfRule type="containsBlanks" dxfId="0" priority="1">
      <formula>LEN(TRIM(K114))=0</formula>
    </cfRule>
  </conditionalFormatting>
  <printOptions horizontalCentered="1" verticalCentered="1"/>
  <pageMargins left="0.31496062992125984" right="0.19685039370078741" top="0.55118110236220474" bottom="0.19685039370078741" header="0.15748031496062992" footer="0.11811023622047245"/>
  <pageSetup paperSize="9" scale="90" orientation="portrait" r:id="rId1"/>
  <headerFooter>
    <oddHeader>&amp;L&amp;"-,Gras"Rallye du Thouaret&amp;C&amp;"-,Gras"&amp;12DOSSIER D ENGAGEMENT</oddHeader>
    <oddFooter>&amp;R&amp;P/&amp;N</oddFooter>
  </headerFooter>
  <rowBreaks count="3" manualBreakCount="3">
    <brk id="53" max="10" man="1"/>
    <brk id="124" max="10" man="1"/>
    <brk id="1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15</vt:i4>
      </vt:variant>
    </vt:vector>
  </HeadingPairs>
  <TitlesOfParts>
    <vt:vector size="16" baseType="lpstr">
      <vt:lpstr>Feuil1</vt:lpstr>
      <vt:lpstr>COLICEN</vt:lpstr>
      <vt:lpstr>CONOM</vt:lpstr>
      <vt:lpstr>COPREN</vt:lpstr>
      <vt:lpstr>PLICEN</vt:lpstr>
      <vt:lpstr>PNOM</vt:lpstr>
      <vt:lpstr>PPREN</vt:lpstr>
      <vt:lpstr>VAN</vt:lpstr>
      <vt:lpstr>VC</vt:lpstr>
      <vt:lpstr>VCL</vt:lpstr>
      <vt:lpstr>VCYL</vt:lpstr>
      <vt:lpstr>VGR</vt:lpstr>
      <vt:lpstr>VM</vt:lpstr>
      <vt:lpstr>VMOD</vt:lpstr>
      <vt:lpstr>VT</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TEXIER</dc:creator>
  <cp:lastModifiedBy>gerard TEXIER</cp:lastModifiedBy>
  <cp:lastPrinted>2026-04-12T08:54:10Z</cp:lastPrinted>
  <dcterms:created xsi:type="dcterms:W3CDTF">2019-12-03T09:07:05Z</dcterms:created>
  <dcterms:modified xsi:type="dcterms:W3CDTF">2026-04-12T09:08:08Z</dcterms:modified>
</cp:coreProperties>
</file>